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459EAE6B-7E8F-4904-A810-C5794BB9AD57}" xr6:coauthVersionLast="47" xr6:coauthVersionMax="47" xr10:uidLastSave="{00000000-0000-0000-0000-000000000000}"/>
  <workbookProtection workbookAlgorithmName="SHA-512" workbookHashValue="rMrGLv5isik0H0pYFSIN+1nKTsU3vkOsPIy6eRe7nFbP1LrvDFzGQaugLyM/hJcPND/UamOEW3T7VTThJGnJeQ==" workbookSaltValue="Izs7yjaoYNt3FMjdd71T9w==" workbookSpinCount="100000" lockStructure="1"/>
  <bookViews>
    <workbookView xWindow="-120" yWindow="-120" windowWidth="29040" windowHeight="15720" xr2:uid="{00000000-000D-0000-FFFF-FFFF00000000}"/>
  </bookViews>
  <sheets>
    <sheet name="טופס ההצעה הכספית" sheetId="26" r:id="rId1"/>
  </sheets>
  <definedNames>
    <definedName name="_xlnm.Print_Area" localSheetId="0">'טופס ההצעה הכספית'!$B$2:$F$73</definedName>
    <definedName name="_xlnm.Print_Titles" localSheetId="0">'טופס ההצעה הכספית'!$2:$5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4" i="26" l="1"/>
  <c r="E57" i="26"/>
  <c r="E65" i="26" l="1"/>
</calcChain>
</file>

<file path=xl/sharedStrings.xml><?xml version="1.0" encoding="utf-8"?>
<sst xmlns="http://schemas.openxmlformats.org/spreadsheetml/2006/main" count="122" uniqueCount="122">
  <si>
    <t>מק"ט</t>
  </si>
  <si>
    <t>תיאור פריט</t>
  </si>
  <si>
    <t>10022755</t>
  </si>
  <si>
    <t>תוספת תשלום לחבילה במשקל 1-15 ק"ג</t>
  </si>
  <si>
    <t>10022765</t>
  </si>
  <si>
    <t>10000830</t>
  </si>
  <si>
    <t>10000831</t>
  </si>
  <si>
    <t>10000863</t>
  </si>
  <si>
    <t>10000839</t>
  </si>
  <si>
    <t>10000784</t>
  </si>
  <si>
    <t>10000824</t>
  </si>
  <si>
    <t>10022750</t>
  </si>
  <si>
    <t>10003579</t>
  </si>
  <si>
    <t>10000836</t>
  </si>
  <si>
    <t>10000853</t>
  </si>
  <si>
    <t>10000838</t>
  </si>
  <si>
    <t>10022764</t>
  </si>
  <si>
    <t>10022770</t>
  </si>
  <si>
    <t>10003573</t>
  </si>
  <si>
    <t>10022771</t>
  </si>
  <si>
    <t>10000837</t>
  </si>
  <si>
    <t>10022754</t>
  </si>
  <si>
    <t>10000785</t>
  </si>
  <si>
    <t>10022772</t>
  </si>
  <si>
    <t>10022763</t>
  </si>
  <si>
    <t>תוספת לשליחות כפולה (הלוך וחזור)</t>
  </si>
  <si>
    <t>10022752</t>
  </si>
  <si>
    <t>10022767</t>
  </si>
  <si>
    <t>10022751</t>
  </si>
  <si>
    <t>10003568</t>
  </si>
  <si>
    <t>10022766</t>
  </si>
  <si>
    <t>10003580</t>
  </si>
  <si>
    <t>10000810</t>
  </si>
  <si>
    <t>10022773</t>
  </si>
  <si>
    <t>10003584</t>
  </si>
  <si>
    <t>תוספת מסירת פריט נוסף באותו היעד לנמען באותה הזמנה</t>
  </si>
  <si>
    <t>10000827</t>
  </si>
  <si>
    <t>10022762</t>
  </si>
  <si>
    <t>10000844</t>
  </si>
  <si>
    <t>10000862</t>
  </si>
  <si>
    <t>תוספת המתנה לכל 10 דקות (מעבר ל-10 הדקות הראשונות)</t>
  </si>
  <si>
    <t>10022753</t>
  </si>
  <si>
    <t>10000814</t>
  </si>
  <si>
    <t>10022761</t>
  </si>
  <si>
    <t>10022757</t>
  </si>
  <si>
    <t>10000809</t>
  </si>
  <si>
    <t>10022756</t>
  </si>
  <si>
    <t>10000855</t>
  </si>
  <si>
    <t>קרית שמונה - תוך 24 שעות - משלוח חבילה עד 1 ק"ג, 45*30*5 ס"מ</t>
  </si>
  <si>
    <t>10000840</t>
  </si>
  <si>
    <t>10022759</t>
  </si>
  <si>
    <t>10000846</t>
  </si>
  <si>
    <t>10000825</t>
  </si>
  <si>
    <t>10000848</t>
  </si>
  <si>
    <t>10022758</t>
  </si>
  <si>
    <t>10000826</t>
  </si>
  <si>
    <t>10000859</t>
  </si>
  <si>
    <t>ניקוד</t>
  </si>
  <si>
    <t>מס"ד</t>
  </si>
  <si>
    <t>שדה בוקר - תוך 24 שעות - משלוח חבילה עד 1 ק"ג, 45*30*5 ס"מ כולל המתנה עד 10 דקות</t>
  </si>
  <si>
    <t>אילת - תוך 24 שעות - משלוח חבילה עד 1 ק"ג, 45*30*5 ס"מ כולל המתנה עד 10 דקות</t>
  </si>
  <si>
    <t>כרמיאל - תוך 24 שעות - משלוח חבילה עד 1 ק"ג, 45*30*5 ס"מ כולל המתנה עד 10 דקות</t>
  </si>
  <si>
    <t>מצפה רמון - תוך 24 שעות - משלוח חבילה עד 1 ק"ג, 45*30*5 ס"מ כולל המתנה עד 10 דקות</t>
  </si>
  <si>
    <t>ערד - תוך 24 שעות - משלוח חבילה עד 1 ק"ג, 45*30*5 ס"מ כולל המתנה עד 10 דקות</t>
  </si>
  <si>
    <t>קרית גת - תוך 24 שעות - משלוח חבילה עד 1 ק"ג, 45*30*5 ס"מ כולל המתנה עד 10 דקות</t>
  </si>
  <si>
    <t>תוספות</t>
  </si>
  <si>
    <t>ירושלים - רגיל - תוך 24 שעות - משלוח חבילה עד 1 ק"ג, 45*30*5 ס"מ כולל המתנה עד 10 דקות</t>
  </si>
  <si>
    <t>ירושלים - דחוף - תוך 6 שעות - משלוח חבילה עד 1 ק"ג, 45*30*5 ס"מ כולל המתנה עד 10 דקות</t>
  </si>
  <si>
    <t>תל השומר, אוניברסיטת בר אילן, בקעת אונו - רגיל - תוך 4 שעות - משלוח חבילה עד 1 ק''ג, 45*30*5 ס''מ כולל המתנה עד 10 דקות</t>
  </si>
  <si>
    <t>תל השומר, אוניברסיטת בר אילן, בקעת אונו - דחוף - תוך 2.5 שעות - משלוח חבילה עד 1 ק''ג, 45*30*5 ס''מ כולל המתנה עד 10 דקות</t>
  </si>
  <si>
    <t>נס ציונה, רחובות, יבנה, גדרה - רגיל - תוך 24 שעות - משלוח חבילה עד 1 ק''ג, 45*30*5 ס''מ כולל המתנה עד 10 דקות</t>
  </si>
  <si>
    <t>נס ציונה, רחובות, יבנה, גדרה - דחוף - תוך 5 שעות - משלוח חבילה עד 1 ק"ג, 45*30*5 ס"מ כולל המתנה עד 10 דקות</t>
  </si>
  <si>
    <t>באר שבע -רגיל - תוך 24 שעות - משלוח חבילה עד 1 ק"ג, 45*30*5 ס"מ כולל המתנה עד 10 דקות</t>
  </si>
  <si>
    <t>באר שבע - דחוף - תוך 6 שעות - משלוח חבילה עד 1 ק"ג, 45*30*5 ס"מ כולל המתנה עד 10 דקות</t>
  </si>
  <si>
    <t>חיפה - רגיל - תוך 24 שעות - משלוח חבילה עד 1 ק"ג, 45*30*5 ס"מ כולל המתנה עד 10 דקות</t>
  </si>
  <si>
    <t xml:space="preserve">חיפה -דחוף - תוך 6 שעות - משלוח חבילה עד 1 ק"ג, 45*30*5 ס"מ כולל המתנה עד 10 דקות </t>
  </si>
  <si>
    <t>צפת - רגיל - תוך 24 שעות - משלוח חבילה עד 1 ק"ג, 45*30*5 ס"מ כולל המתנה עד 10 דקות</t>
  </si>
  <si>
    <t>ביה"ח אסף הרופא, צריפין  - רגיל - תוך 4 שעות - משלוח חבילה עד 1 ק"ג, 45*30*5 ס"מ כולל המתנה עד 10 דקות</t>
  </si>
  <si>
    <t>בני ברק, רמת גן, גבעתיים - רגיל - תוך 3 שעות - משלוח חבילה עד 1 ק''ג, 45*30*5 ס''מ כולל המתנה עד 10 דקות</t>
  </si>
  <si>
    <t>בני ברק, רמת גן, גבעתיים - דחוף - תוך 1.5 שעות - משלוח חבילה עד 1 ק''ג, 45*30*5 ס''מ כולל המתנה עד 10 דקות</t>
  </si>
  <si>
    <t>חולון , בת ים, אזור - רגיל - תוך 4 שעות - משלוח חבילה עד 1 ק''ג, 45*30*5 ס''מ כולל המתנה עד 10 דקות</t>
  </si>
  <si>
    <t>חולון, בת ים,  אזור - דחוף - תוך 2.5 שעות - משלוח חבילה עד 1 ק''ג, 45*30*5 ס''מ כולל המתנה עד 10 דקות</t>
  </si>
  <si>
    <t>נתניה, לב השרון - רגיל - תוך 24 שעות - משלוח חבילה עד 1 ק"ג, 45*30*5 ס"מ כולל המתנה עד 10 דקות</t>
  </si>
  <si>
    <t>נתניה, לב השרון - דחוף - תוך 5 שעות - משלוח חבילה עד 1 ק"ג, 45*30*5 ס"מ כולל המתנה עד 10 דקות</t>
  </si>
  <si>
    <t>פתח תקוה - רגיל - תוך 4 שעות - משלוח חבילה עד 1 ק"ג, 45*30*5 ס"מ כולל המתנה עד 10 דקות</t>
  </si>
  <si>
    <t>פתח תקוה - דחוף - תוך 2.5 שעות - משלוח חבילה עד 1 ק"ג, 45*30*5 ס"מ כולל המתנה עד 10 דקות</t>
  </si>
  <si>
    <t>רעננה, כפר סבא, הוד השרון, הרצליה, רמת השרון, צומת מורשה - רגיל- תוך 5 שעות - משלוח חבילה עד 1 ק''ג, 45*30*5 ס''מ כולל המתנה עד 10 דקות</t>
  </si>
  <si>
    <t>רעננה, כפר סבא, הוד השרון, הרצליה, רמת השרון, צומת מורשה - דחוף - תוך 2.5 שעות - משלוח חבילה עד 1 ק''ג, 45*30*5 ס''מ כולל המתנה עד 10 דקות</t>
  </si>
  <si>
    <t>אשדוד אשקלון - רגיל - תוך 24 שעות - משלוח חבילה עד 1 ק''ג, 45*30*5 ס''מ כולל המתנה עד 10 דקות</t>
  </si>
  <si>
    <t>אשדוד אשקלון - דחוף - תוך 6 שעות - משלוח חבילה עד 1 ק''ג, 45*30*5 ס''מ כולל המתנה עד 10 דקות</t>
  </si>
  <si>
    <t>חדרה - רגיל - תוך 24 שעות - משלוח חבילה עד 1 ק"ג, 45*30*5 ס"מ כולל המתנה עד 10 דקות</t>
  </si>
  <si>
    <t>חדרה - דחוף - תוך 6 שעות - משלוח חבילה עד 1 ק"ג, 45*30*5 ס"מ כולל המתנה עד 10 דקות</t>
  </si>
  <si>
    <t>טבריה - רגיל - תוך 24 שעות - משלוח חבילה עד 1 ק"ג, 45*30*5 ס"מ כולל המתנה עד 10 דקות</t>
  </si>
  <si>
    <t>יוקנעם - רגיל -תוך 24 שעות - משלוח חבילה עד 1 ק"ג, 45*30*5 ס"מ כולל המתנה עד 10 דקות</t>
  </si>
  <si>
    <t xml:space="preserve">יוקנעם - דחוף - תוך 6 שעות - משלוח חבילה עד 1 ק"ג, 45*30*5 ס"מ כולל המתנה עד 10 דקות </t>
  </si>
  <si>
    <t>נהריה - רגיל - תוך 24 שעות - משלוח חבילה עד 1 ק''ג, 45*30*5 ס''מ כולל המתנה עד 10 דקות כולל המתנה עד 10 דקות</t>
  </si>
  <si>
    <t>נהריה - דחוף - תוך 6 שעות - משלוח חבילה עד 1 ק''ג, 45*30*5 ס''מ כולל המתנה עד 10 דקות</t>
  </si>
  <si>
    <t>עפולה, נצרת - רגיל - תוך 24 שעות - משלוח חבילה עד 1 ק''ג, 45*30*5 ס''מ כולל המתנה עד 10 דקות</t>
  </si>
  <si>
    <t>עפולה, נצרת - דחוף - תוך 6 שעות - משלוח חבילה עד 1 ק''ג, 45*30*5 ס''מ כולל המתנה עד 10 דקות</t>
  </si>
  <si>
    <t>צפון תל אביב: קריית עתידים, רמת אביב - רגיל - תוך 3 שעות - משלוח חבילה עד 1 ק"ג, 45*30*5 ס"מ כולל המתנה עד 10 דקות</t>
  </si>
  <si>
    <t>צפון תל אביב: קריית עתידים, רמת אביב - דחוף - תוך 1.5 שעות - משלוח חבילה עד 1 ק"ג, 45*30*5 ס"מ כולל המתנה עד 10 דקות</t>
  </si>
  <si>
    <t>ראש העין - רגיל - תוך 24 שעות - משלוח חבילה עד 1 ק"ג, 45*30*5 ס"מ כולל המתנה עד 10 דקות</t>
  </si>
  <si>
    <t>ראש העין - דחוף - תוך 4 שעות - משלוח חבילה עד 1 ק"ג, 45*30*5 ס"מ כולל המתנה עד 10 דקות</t>
  </si>
  <si>
    <t>ראשון לציון - רגיל - תוך 5 שעות - משלוח חבילה עד 1 ק''ג, 45*30*5 ס''מ כולל המתנה עד 10 דקות</t>
  </si>
  <si>
    <t>רמלה, לוד - רגיל - תוך 24 שעות - משלוח חבילה עד 1 ק"ג, 45*30*5 ס"מ כולל המתנה עד 10 דקות</t>
  </si>
  <si>
    <t>רמלה, לוד - דחוף - תוך 4 שעות - משלוח חבילה עד 1 ק"ג, 45*30*5 ס"מ כולל המתנה עד 10 דקות</t>
  </si>
  <si>
    <t>ראשון לציון - דחוף - תוך 2.5 שעות - משלוח חבילה עד 1 ק"ג, 45*30*5 ס"מ כולל המתנה עד 10 דקות</t>
  </si>
  <si>
    <t>ביה"ח אסף הרופא, צריפין - דחוף - תוך 2.5 שעות - משלוח חבילה עד 1 ק"ג, 45*30*5 ס"מ כולל המתנה עד 10 דקות</t>
  </si>
  <si>
    <t>מחיר מוצע בש"ח וללא מע"מ</t>
  </si>
  <si>
    <t>נספח ב(1) - טופס ההצעה הכספית</t>
  </si>
  <si>
    <r>
      <t>תוספת להזמנת שליחות לאחר השעה 14:00 אשר תיאסף תוך שעתיים והשליחות תתבצע ותסתיים עוד</t>
    </r>
    <r>
      <rPr>
        <u/>
        <sz val="11"/>
        <color theme="1"/>
        <rFont val="Arial"/>
        <family val="2"/>
        <scheme val="minor"/>
      </rPr>
      <t xml:space="preserve"> באותו היום</t>
    </r>
  </si>
  <si>
    <t>תל אביב: מרכז - רגיל - תוך 3 שעות - משלוח חבילה עד 1 ק"ג, 45*30*5 ס"מ כולל המתנה עד 10 דקות</t>
  </si>
  <si>
    <t>תל אביב: מרכז - דחוף - תוך 1.5 שעות - משלוח חבילה עד 1 ק"ג, 45*30*5 ס"מ כולל המתנה עד 10 דקות</t>
  </si>
  <si>
    <t>מכרז  פומבי מס' הס' 4/2026</t>
  </si>
  <si>
    <t>למתן שירותי שליחויות עבור אוניברסיטת תל אביב</t>
  </si>
  <si>
    <t>המציע אינו רשאי להציע מחיר שלילי או אפס (אלא הצעת מחיר גדולה מאפס).</t>
  </si>
  <si>
    <t>הבהרות לטופס ההצעה הכספית נספח ב(1):</t>
  </si>
  <si>
    <r>
      <rPr>
        <b/>
        <sz val="7"/>
        <color theme="1"/>
        <rFont val="Arial"/>
        <family val="2"/>
        <scheme val="minor"/>
      </rPr>
      <t xml:space="preserve"> </t>
    </r>
    <r>
      <rPr>
        <sz val="12"/>
        <color theme="1"/>
        <rFont val="Arial"/>
        <family val="2"/>
        <scheme val="minor"/>
      </rPr>
      <t>ההצעה הכספית במכרז– כוללת שני נספחים המהווים חלק בלתי נפרד אחד מהשני: 
נספח ב' - המצורף למסמכי המכרז בו מפורטים ההנחיות למילוי טופס ההצעה הכספית (גיליון אקסל), התנאים המסחריים והצהרת המציע.
נספח ב(1) - קובץ אקסל</t>
    </r>
  </si>
  <si>
    <r>
      <t xml:space="preserve">על המציע להציע מחיר לא כולל מע"מ, לכל רכיבי ההצעה הכספית המפורטים בטופס ההצעה הכספית, </t>
    </r>
    <r>
      <rPr>
        <b/>
        <sz val="12"/>
        <color theme="1"/>
        <rFont val="Arial"/>
        <family val="2"/>
        <scheme val="minor"/>
      </rPr>
      <t>נספח ב(1).</t>
    </r>
    <r>
      <rPr>
        <sz val="12"/>
        <color theme="1"/>
        <rFont val="Arial"/>
        <family val="2"/>
        <scheme val="minor"/>
      </rPr>
      <t xml:space="preserve"> </t>
    </r>
  </si>
  <si>
    <r>
      <t>זמן מרבי לביצוע השליחות נמדד מרגע קבלת האישור מהמערכת הממוחשבת של המציע הזוכה על קליטת ההזמנה ועד למסירת המשלוח לנמען.</t>
    </r>
    <r>
      <rPr>
        <b/>
        <sz val="12"/>
        <color theme="1"/>
        <rFont val="Arial"/>
        <family val="2"/>
        <scheme val="minor"/>
      </rPr>
      <t xml:space="preserve"> </t>
    </r>
  </si>
  <si>
    <r>
      <t xml:space="preserve">המחיר המוצע על ידי המציע עבור אספקת השירות, הינו מחיר סופי, קבוע ומלא הכולל את מלוא התמורה, לרבות הרווח וכולל את כל העלויות הכרוכות, וכולל את כל הוצאות המשרד, העובדים, הוצאות נסיעה, עלויות ביטוח, המיסים (למעט מע"מ) וכל עלות והוצאה אחרת </t>
    </r>
    <r>
      <rPr>
        <b/>
        <u/>
        <sz val="12"/>
        <color theme="1"/>
        <rFont val="Arial"/>
        <family val="2"/>
        <scheme val="minor"/>
      </rPr>
      <t xml:space="preserve">וכולל המתנה בת 10 דקות </t>
    </r>
    <r>
      <rPr>
        <sz val="12"/>
        <color theme="1"/>
        <rFont val="Arial"/>
        <family val="2"/>
        <scheme val="minor"/>
      </rPr>
      <t>ראשונות בעת איסוף המשלוח או מסירתו, למעט הצמדה כאמור בסעיף 8 בהסכם ההתקשרות.</t>
    </r>
  </si>
  <si>
    <t>תוספת לשליחות אחרי שעה 14:00 מתייחסת למועד מסירת המעטפה/ חבילה לשליח.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</si>
</sst>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
  </numFmts>
  <fonts count="14" x14ac:knownFonts="1">
    <font>
      <sz val="11"/>
      <color theme="1"/>
      <name val="Calibri"/>
    </font>
    <font>
      <b/>
      <sz val="12"/>
      <color theme="1"/>
      <name val="Calibri"/>
      <family val="2"/>
    </font>
    <font>
      <sz val="12"/>
      <color theme="1"/>
      <name val="Calibri"/>
      <family val="2"/>
    </font>
    <font>
      <b/>
      <sz val="14"/>
      <color theme="1"/>
      <name val="Calibri"/>
      <family val="2"/>
    </font>
    <font>
      <b/>
      <sz val="11"/>
      <color theme="1"/>
      <name val="Calibri"/>
      <family val="2"/>
    </font>
    <font>
      <b/>
      <sz val="11"/>
      <color theme="1"/>
      <name val="Arial"/>
      <family val="2"/>
      <scheme val="minor"/>
    </font>
    <font>
      <sz val="11"/>
      <color theme="1"/>
      <name val="Arial"/>
      <family val="2"/>
      <scheme val="minor"/>
    </font>
    <font>
      <b/>
      <sz val="12"/>
      <color theme="1"/>
      <name val="Arial"/>
      <family val="2"/>
      <scheme val="minor"/>
    </font>
    <font>
      <u/>
      <sz val="11"/>
      <color theme="1"/>
      <name val="Arial"/>
      <family val="2"/>
      <scheme val="minor"/>
    </font>
    <font>
      <sz val="12"/>
      <color theme="1"/>
      <name val="Arial"/>
      <family val="2"/>
      <scheme val="minor"/>
    </font>
    <font>
      <b/>
      <sz val="7"/>
      <color theme="1"/>
      <name val="Arial"/>
      <family val="2"/>
      <scheme val="minor"/>
    </font>
    <font>
      <b/>
      <u/>
      <sz val="12"/>
      <color theme="1"/>
      <name val="Arial"/>
      <family val="2"/>
      <scheme val="minor"/>
    </font>
    <font>
      <b/>
      <sz val="14"/>
      <color theme="1"/>
      <name val="Arial"/>
      <family val="2"/>
      <scheme val="minor"/>
    </font>
    <font>
      <b/>
      <sz val="12"/>
      <color rgb="FFFF0000"/>
      <name val="Arial"/>
      <family val="2"/>
      <scheme val="minor"/>
    </font>
  </fonts>
  <fills count="5">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9"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60">
    <xf numFmtId="0" fontId="0" fillId="0" borderId="0" xfId="0"/>
    <xf numFmtId="0" fontId="2" fillId="0" borderId="0" xfId="0" applyFont="1" applyAlignment="1">
      <alignment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xf numFmtId="0" fontId="6" fillId="0" borderId="1" xfId="0" applyFont="1" applyBorder="1" applyAlignment="1">
      <alignment vertical="center"/>
    </xf>
    <xf numFmtId="0" fontId="6" fillId="0" borderId="2" xfId="0" applyFont="1" applyBorder="1" applyAlignment="1">
      <alignment vertical="center" wrapText="1"/>
    </xf>
    <xf numFmtId="0" fontId="6" fillId="0" borderId="2" xfId="0" applyFont="1" applyBorder="1"/>
    <xf numFmtId="0" fontId="3" fillId="0" borderId="0" xfId="0" applyFont="1" applyAlignment="1">
      <alignment horizontal="center" vertical="center"/>
    </xf>
    <xf numFmtId="0" fontId="0" fillId="0" borderId="0" xfId="0" applyAlignment="1">
      <alignment horizontal="center" vertical="center"/>
    </xf>
    <xf numFmtId="165" fontId="4" fillId="0" borderId="0" xfId="0" applyNumberFormat="1" applyFont="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6" fillId="0" borderId="4" xfId="0" applyFont="1" applyBorder="1" applyAlignment="1">
      <alignment vertical="center" wrapText="1"/>
    </xf>
    <xf numFmtId="165" fontId="5" fillId="0" borderId="4" xfId="0" applyNumberFormat="1"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wrapText="1"/>
    </xf>
    <xf numFmtId="0" fontId="6" fillId="0" borderId="7" xfId="0" applyFont="1" applyBorder="1" applyAlignment="1">
      <alignment vertical="center" wrapText="1"/>
    </xf>
    <xf numFmtId="165" fontId="5" fillId="0" borderId="7" xfId="0" applyNumberFormat="1"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wrapText="1"/>
    </xf>
    <xf numFmtId="0" fontId="6" fillId="0" borderId="10" xfId="0" applyFont="1" applyBorder="1" applyAlignment="1">
      <alignment vertical="center" wrapText="1"/>
    </xf>
    <xf numFmtId="165" fontId="5" fillId="0" borderId="10" xfId="0" applyNumberFormat="1"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wrapText="1"/>
    </xf>
    <xf numFmtId="165" fontId="5" fillId="0" borderId="14" xfId="0" applyNumberFormat="1" applyFont="1" applyBorder="1" applyAlignment="1">
      <alignment horizontal="center" vertical="center"/>
    </xf>
    <xf numFmtId="0" fontId="7" fillId="3" borderId="15" xfId="0" applyFont="1" applyFill="1" applyBorder="1" applyAlignment="1">
      <alignment horizontal="center" vertical="center" wrapText="1"/>
    </xf>
    <xf numFmtId="0" fontId="1" fillId="0" borderId="1" xfId="0" applyFont="1" applyBorder="1" applyAlignment="1">
      <alignment horizontal="center" vertical="center"/>
    </xf>
    <xf numFmtId="0" fontId="7" fillId="0" borderId="0" xfId="0" applyFont="1" applyAlignment="1">
      <alignment vertical="center"/>
    </xf>
    <xf numFmtId="164" fontId="7" fillId="0" borderId="8" xfId="0" applyNumberFormat="1" applyFont="1" applyBorder="1" applyAlignment="1" applyProtection="1">
      <alignment horizontal="center" vertical="center"/>
      <protection locked="0"/>
    </xf>
    <xf numFmtId="165" fontId="7" fillId="0" borderId="2" xfId="0" applyNumberFormat="1" applyFont="1" applyBorder="1" applyAlignment="1">
      <alignment horizontal="center" vertical="center"/>
    </xf>
    <xf numFmtId="165" fontId="13" fillId="0" borderId="1" xfId="0" applyNumberFormat="1"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vertical="center"/>
    </xf>
    <xf numFmtId="164" fontId="7" fillId="0" borderId="5" xfId="0" applyNumberFormat="1" applyFont="1" applyBorder="1" applyAlignment="1" applyProtection="1">
      <alignment horizontal="center" vertical="center"/>
      <protection locked="0"/>
    </xf>
    <xf numFmtId="164" fontId="7" fillId="0" borderId="11" xfId="0" applyNumberFormat="1" applyFont="1" applyBorder="1" applyAlignment="1" applyProtection="1">
      <alignment horizontal="center" vertical="center"/>
      <protection locked="0"/>
    </xf>
    <xf numFmtId="0" fontId="7" fillId="0" borderId="27" xfId="0" applyFont="1" applyBorder="1" applyAlignment="1">
      <alignment horizontal="center" vertical="center"/>
    </xf>
    <xf numFmtId="0" fontId="7" fillId="0" borderId="0" xfId="0" applyFont="1" applyAlignment="1">
      <alignment horizontal="center" vertical="center"/>
    </xf>
    <xf numFmtId="0" fontId="7" fillId="0" borderId="28" xfId="0" applyFont="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0" xfId="0" applyFont="1" applyFill="1" applyAlignment="1">
      <alignment horizontal="center" vertical="center"/>
    </xf>
    <xf numFmtId="0" fontId="3" fillId="2" borderId="20" xfId="0" applyFont="1" applyFill="1" applyBorder="1" applyAlignment="1">
      <alignment horizontal="center" vertical="center"/>
    </xf>
    <xf numFmtId="0" fontId="9" fillId="0" borderId="24" xfId="0" applyFont="1" applyBorder="1" applyAlignment="1">
      <alignment vertical="center"/>
    </xf>
    <xf numFmtId="0" fontId="9" fillId="0" borderId="25" xfId="0" applyFont="1" applyBorder="1" applyAlignment="1">
      <alignment vertical="center"/>
    </xf>
    <xf numFmtId="0" fontId="9" fillId="0" borderId="26" xfId="0" applyFont="1" applyBorder="1" applyAlignment="1">
      <alignment vertical="center"/>
    </xf>
    <xf numFmtId="0" fontId="9" fillId="0" borderId="24" xfId="0" applyFont="1" applyBorder="1" applyAlignment="1">
      <alignment horizontal="right" vertical="center"/>
    </xf>
    <xf numFmtId="0" fontId="9" fillId="0" borderId="25" xfId="0" applyFont="1" applyBorder="1" applyAlignment="1">
      <alignment horizontal="right" vertical="center"/>
    </xf>
    <xf numFmtId="0" fontId="9" fillId="0" borderId="26" xfId="0" applyFont="1" applyBorder="1" applyAlignment="1">
      <alignment horizontal="right" vertical="center"/>
    </xf>
    <xf numFmtId="0" fontId="12" fillId="4" borderId="1" xfId="0" applyFont="1" applyFill="1" applyBorder="1" applyAlignment="1">
      <alignment horizontal="center" vertical="center"/>
    </xf>
    <xf numFmtId="0" fontId="9" fillId="0" borderId="1" xfId="0" applyFont="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09617-F132-4681-8687-BE2F6CC0A24B}">
  <dimension ref="B1:F73"/>
  <sheetViews>
    <sheetView showGridLines="0" rightToLeft="1" tabSelected="1" zoomScaleNormal="100" workbookViewId="0">
      <selection activeCell="F6" sqref="F6"/>
    </sheetView>
  </sheetViews>
  <sheetFormatPr defaultRowHeight="18.75" x14ac:dyDescent="0.25"/>
  <cols>
    <col min="1" max="1" width="4.5703125" customWidth="1"/>
    <col min="2" max="2" width="5.5703125" style="9" bestFit="1" customWidth="1"/>
    <col min="3" max="3" width="12" style="8" customWidth="1"/>
    <col min="4" max="4" width="127.85546875" style="1" customWidth="1"/>
    <col min="5" max="5" width="9.140625" style="10"/>
    <col min="6" max="6" width="17.7109375" customWidth="1"/>
  </cols>
  <sheetData>
    <row r="1" spans="2:6" ht="19.5" thickBot="1" x14ac:dyDescent="0.3"/>
    <row r="2" spans="2:6" ht="30" customHeight="1" x14ac:dyDescent="0.25">
      <c r="B2" s="46" t="s">
        <v>113</v>
      </c>
      <c r="C2" s="47"/>
      <c r="D2" s="47"/>
      <c r="E2" s="47"/>
      <c r="F2" s="48"/>
    </row>
    <row r="3" spans="2:6" ht="30" customHeight="1" x14ac:dyDescent="0.25">
      <c r="B3" s="49" t="s">
        <v>114</v>
      </c>
      <c r="C3" s="50"/>
      <c r="D3" s="50"/>
      <c r="E3" s="50"/>
      <c r="F3" s="51"/>
    </row>
    <row r="4" spans="2:6" ht="30" customHeight="1" thickBot="1" x14ac:dyDescent="0.3">
      <c r="B4" s="43" t="s">
        <v>109</v>
      </c>
      <c r="C4" s="44"/>
      <c r="D4" s="44"/>
      <c r="E4" s="44"/>
      <c r="F4" s="45"/>
    </row>
    <row r="5" spans="2:6" ht="32.25" thickBot="1" x14ac:dyDescent="0.3">
      <c r="B5" s="27" t="s">
        <v>58</v>
      </c>
      <c r="C5" s="28" t="s">
        <v>0</v>
      </c>
      <c r="D5" s="28" t="s">
        <v>1</v>
      </c>
      <c r="E5" s="29" t="s">
        <v>57</v>
      </c>
      <c r="F5" s="30" t="s">
        <v>108</v>
      </c>
    </row>
    <row r="6" spans="2:6" ht="30" customHeight="1" thickBot="1" x14ac:dyDescent="0.3">
      <c r="B6" s="26">
        <v>1</v>
      </c>
      <c r="C6" s="12" t="s">
        <v>9</v>
      </c>
      <c r="D6" s="6" t="s">
        <v>111</v>
      </c>
      <c r="E6" s="13">
        <v>14</v>
      </c>
      <c r="F6" s="33"/>
    </row>
    <row r="7" spans="2:6" ht="30" customHeight="1" thickTop="1" thickBot="1" x14ac:dyDescent="0.3">
      <c r="B7" s="18">
        <v>2</v>
      </c>
      <c r="C7" s="19" t="s">
        <v>22</v>
      </c>
      <c r="D7" s="20" t="s">
        <v>112</v>
      </c>
      <c r="E7" s="21">
        <v>10</v>
      </c>
      <c r="F7" s="33"/>
    </row>
    <row r="8" spans="2:6" ht="30" customHeight="1" thickTop="1" x14ac:dyDescent="0.25">
      <c r="B8" s="14">
        <v>3</v>
      </c>
      <c r="C8" s="15" t="s">
        <v>5</v>
      </c>
      <c r="D8" s="16" t="s">
        <v>66</v>
      </c>
      <c r="E8" s="17">
        <v>10</v>
      </c>
      <c r="F8" s="38"/>
    </row>
    <row r="9" spans="2:6" ht="30" customHeight="1" thickBot="1" x14ac:dyDescent="0.3">
      <c r="B9" s="18">
        <v>4</v>
      </c>
      <c r="C9" s="19" t="s">
        <v>6</v>
      </c>
      <c r="D9" s="20" t="s">
        <v>67</v>
      </c>
      <c r="E9" s="21">
        <v>5</v>
      </c>
      <c r="F9" s="33"/>
    </row>
    <row r="10" spans="2:6" ht="30" customHeight="1" thickTop="1" x14ac:dyDescent="0.25">
      <c r="B10" s="14">
        <v>5</v>
      </c>
      <c r="C10" s="15" t="s">
        <v>30</v>
      </c>
      <c r="D10" s="16" t="s">
        <v>68</v>
      </c>
      <c r="E10" s="17">
        <v>0.5</v>
      </c>
      <c r="F10" s="38"/>
    </row>
    <row r="11" spans="2:6" ht="30" customHeight="1" thickBot="1" x14ac:dyDescent="0.3">
      <c r="B11" s="18">
        <v>6</v>
      </c>
      <c r="C11" s="19" t="s">
        <v>27</v>
      </c>
      <c r="D11" s="20" t="s">
        <v>69</v>
      </c>
      <c r="E11" s="21">
        <v>9</v>
      </c>
      <c r="F11" s="33"/>
    </row>
    <row r="12" spans="2:6" ht="30" customHeight="1" thickTop="1" x14ac:dyDescent="0.25">
      <c r="B12" s="14">
        <v>7</v>
      </c>
      <c r="C12" s="15" t="s">
        <v>21</v>
      </c>
      <c r="D12" s="16" t="s">
        <v>70</v>
      </c>
      <c r="E12" s="17">
        <v>1</v>
      </c>
      <c r="F12" s="38"/>
    </row>
    <row r="13" spans="2:6" ht="30" customHeight="1" thickBot="1" x14ac:dyDescent="0.3">
      <c r="B13" s="18">
        <v>8</v>
      </c>
      <c r="C13" s="19" t="s">
        <v>2</v>
      </c>
      <c r="D13" s="20" t="s">
        <v>71</v>
      </c>
      <c r="E13" s="21">
        <v>5</v>
      </c>
      <c r="F13" s="33"/>
    </row>
    <row r="14" spans="2:6" ht="30" customHeight="1" thickTop="1" x14ac:dyDescent="0.25">
      <c r="B14" s="14">
        <v>9</v>
      </c>
      <c r="C14" s="15" t="s">
        <v>15</v>
      </c>
      <c r="D14" s="16" t="s">
        <v>72</v>
      </c>
      <c r="E14" s="17">
        <v>3</v>
      </c>
      <c r="F14" s="38"/>
    </row>
    <row r="15" spans="2:6" ht="30" customHeight="1" thickBot="1" x14ac:dyDescent="0.3">
      <c r="B15" s="18">
        <v>10</v>
      </c>
      <c r="C15" s="19" t="s">
        <v>8</v>
      </c>
      <c r="D15" s="20" t="s">
        <v>73</v>
      </c>
      <c r="E15" s="21">
        <v>0.5</v>
      </c>
      <c r="F15" s="33"/>
    </row>
    <row r="16" spans="2:6" ht="30" customHeight="1" thickTop="1" x14ac:dyDescent="0.25">
      <c r="B16" s="14">
        <v>11</v>
      </c>
      <c r="C16" s="15" t="s">
        <v>13</v>
      </c>
      <c r="D16" s="16" t="s">
        <v>74</v>
      </c>
      <c r="E16" s="17">
        <v>3</v>
      </c>
      <c r="F16" s="38"/>
    </row>
    <row r="17" spans="2:6" ht="30" customHeight="1" thickBot="1" x14ac:dyDescent="0.3">
      <c r="B17" s="18">
        <v>12</v>
      </c>
      <c r="C17" s="19" t="s">
        <v>20</v>
      </c>
      <c r="D17" s="20" t="s">
        <v>75</v>
      </c>
      <c r="E17" s="21">
        <v>3</v>
      </c>
      <c r="F17" s="33"/>
    </row>
    <row r="18" spans="2:6" ht="30" customHeight="1" thickTop="1" thickBot="1" x14ac:dyDescent="0.3">
      <c r="B18" s="22">
        <v>13</v>
      </c>
      <c r="C18" s="23" t="s">
        <v>14</v>
      </c>
      <c r="D18" s="24" t="s">
        <v>76</v>
      </c>
      <c r="E18" s="25">
        <v>2</v>
      </c>
      <c r="F18" s="39"/>
    </row>
    <row r="19" spans="2:6" ht="30" customHeight="1" thickTop="1" x14ac:dyDescent="0.25">
      <c r="B19" s="14">
        <v>14</v>
      </c>
      <c r="C19" s="15" t="s">
        <v>29</v>
      </c>
      <c r="D19" s="16" t="s">
        <v>77</v>
      </c>
      <c r="E19" s="17">
        <v>0.5</v>
      </c>
      <c r="F19" s="38"/>
    </row>
    <row r="20" spans="2:6" ht="30" customHeight="1" thickBot="1" x14ac:dyDescent="0.3">
      <c r="B20" s="18">
        <v>15</v>
      </c>
      <c r="C20" s="19" t="s">
        <v>17</v>
      </c>
      <c r="D20" s="20" t="s">
        <v>107</v>
      </c>
      <c r="E20" s="21">
        <v>1</v>
      </c>
      <c r="F20" s="33"/>
    </row>
    <row r="21" spans="2:6" ht="30" customHeight="1" thickTop="1" x14ac:dyDescent="0.25">
      <c r="B21" s="14">
        <v>16</v>
      </c>
      <c r="C21" s="15" t="s">
        <v>16</v>
      </c>
      <c r="D21" s="16" t="s">
        <v>78</v>
      </c>
      <c r="E21" s="17">
        <v>1</v>
      </c>
      <c r="F21" s="38"/>
    </row>
    <row r="22" spans="2:6" ht="30" customHeight="1" thickBot="1" x14ac:dyDescent="0.3">
      <c r="B22" s="18">
        <v>17</v>
      </c>
      <c r="C22" s="19" t="s">
        <v>4</v>
      </c>
      <c r="D22" s="20" t="s">
        <v>79</v>
      </c>
      <c r="E22" s="21">
        <v>1</v>
      </c>
      <c r="F22" s="33"/>
    </row>
    <row r="23" spans="2:6" ht="30" customHeight="1" thickTop="1" x14ac:dyDescent="0.25">
      <c r="B23" s="14">
        <v>18</v>
      </c>
      <c r="C23" s="15" t="s">
        <v>11</v>
      </c>
      <c r="D23" s="16" t="s">
        <v>80</v>
      </c>
      <c r="E23" s="17">
        <v>1</v>
      </c>
      <c r="F23" s="38"/>
    </row>
    <row r="24" spans="2:6" ht="30" customHeight="1" thickBot="1" x14ac:dyDescent="0.3">
      <c r="B24" s="18">
        <v>19</v>
      </c>
      <c r="C24" s="19" t="s">
        <v>28</v>
      </c>
      <c r="D24" s="20" t="s">
        <v>81</v>
      </c>
      <c r="E24" s="21">
        <v>1</v>
      </c>
      <c r="F24" s="33"/>
    </row>
    <row r="25" spans="2:6" ht="30" customHeight="1" thickTop="1" x14ac:dyDescent="0.25">
      <c r="B25" s="14">
        <v>20</v>
      </c>
      <c r="C25" s="15" t="s">
        <v>32</v>
      </c>
      <c r="D25" s="16" t="s">
        <v>82</v>
      </c>
      <c r="E25" s="17">
        <v>0.5</v>
      </c>
      <c r="F25" s="38"/>
    </row>
    <row r="26" spans="2:6" ht="30" customHeight="1" thickBot="1" x14ac:dyDescent="0.3">
      <c r="B26" s="18">
        <v>21</v>
      </c>
      <c r="C26" s="19" t="s">
        <v>41</v>
      </c>
      <c r="D26" s="20" t="s">
        <v>83</v>
      </c>
      <c r="E26" s="21">
        <v>1</v>
      </c>
      <c r="F26" s="33"/>
    </row>
    <row r="27" spans="2:6" ht="30" customHeight="1" thickTop="1" x14ac:dyDescent="0.25">
      <c r="B27" s="14">
        <v>22</v>
      </c>
      <c r="C27" s="15" t="s">
        <v>33</v>
      </c>
      <c r="D27" s="16" t="s">
        <v>84</v>
      </c>
      <c r="E27" s="17">
        <v>1</v>
      </c>
      <c r="F27" s="38"/>
    </row>
    <row r="28" spans="2:6" ht="30" customHeight="1" thickBot="1" x14ac:dyDescent="0.3">
      <c r="B28" s="18">
        <v>23</v>
      </c>
      <c r="C28" s="19" t="s">
        <v>18</v>
      </c>
      <c r="D28" s="20" t="s">
        <v>85</v>
      </c>
      <c r="E28" s="21">
        <v>1</v>
      </c>
      <c r="F28" s="33"/>
    </row>
    <row r="29" spans="2:6" ht="30" customHeight="1" thickTop="1" x14ac:dyDescent="0.25">
      <c r="B29" s="14">
        <v>24</v>
      </c>
      <c r="C29" s="15" t="s">
        <v>19</v>
      </c>
      <c r="D29" s="16" t="s">
        <v>86</v>
      </c>
      <c r="E29" s="17">
        <v>1</v>
      </c>
      <c r="F29" s="38"/>
    </row>
    <row r="30" spans="2:6" ht="30" customHeight="1" thickBot="1" x14ac:dyDescent="0.3">
      <c r="B30" s="18">
        <v>25</v>
      </c>
      <c r="C30" s="19" t="s">
        <v>23</v>
      </c>
      <c r="D30" s="20" t="s">
        <v>87</v>
      </c>
      <c r="E30" s="21">
        <v>1</v>
      </c>
      <c r="F30" s="33"/>
    </row>
    <row r="31" spans="2:6" ht="30" customHeight="1" thickTop="1" x14ac:dyDescent="0.25">
      <c r="B31" s="14">
        <v>26</v>
      </c>
      <c r="C31" s="15" t="s">
        <v>54</v>
      </c>
      <c r="D31" s="16" t="s">
        <v>88</v>
      </c>
      <c r="E31" s="17">
        <v>0.5</v>
      </c>
      <c r="F31" s="38"/>
    </row>
    <row r="32" spans="2:6" ht="30" customHeight="1" thickBot="1" x14ac:dyDescent="0.3">
      <c r="B32" s="18">
        <v>27</v>
      </c>
      <c r="C32" s="19" t="s">
        <v>50</v>
      </c>
      <c r="D32" s="20" t="s">
        <v>89</v>
      </c>
      <c r="E32" s="21">
        <v>0.5</v>
      </c>
      <c r="F32" s="33"/>
    </row>
    <row r="33" spans="2:6" ht="30" customHeight="1" thickTop="1" x14ac:dyDescent="0.25">
      <c r="B33" s="14">
        <v>28</v>
      </c>
      <c r="C33" s="15" t="s">
        <v>10</v>
      </c>
      <c r="D33" s="16" t="s">
        <v>90</v>
      </c>
      <c r="E33" s="17">
        <v>0.5</v>
      </c>
      <c r="F33" s="38"/>
    </row>
    <row r="34" spans="2:6" ht="30" customHeight="1" thickBot="1" x14ac:dyDescent="0.3">
      <c r="B34" s="18">
        <v>29</v>
      </c>
      <c r="C34" s="19" t="s">
        <v>52</v>
      </c>
      <c r="D34" s="20" t="s">
        <v>91</v>
      </c>
      <c r="E34" s="21">
        <v>0.5</v>
      </c>
      <c r="F34" s="33"/>
    </row>
    <row r="35" spans="2:6" ht="30" customHeight="1" thickTop="1" x14ac:dyDescent="0.25">
      <c r="B35" s="14">
        <v>30</v>
      </c>
      <c r="C35" s="15" t="s">
        <v>55</v>
      </c>
      <c r="D35" s="16" t="s">
        <v>93</v>
      </c>
      <c r="E35" s="17">
        <v>0.5</v>
      </c>
      <c r="F35" s="38"/>
    </row>
    <row r="36" spans="2:6" ht="30" customHeight="1" thickBot="1" x14ac:dyDescent="0.3">
      <c r="B36" s="18">
        <v>31</v>
      </c>
      <c r="C36" s="19" t="s">
        <v>36</v>
      </c>
      <c r="D36" s="20" t="s">
        <v>94</v>
      </c>
      <c r="E36" s="21">
        <v>0.5</v>
      </c>
      <c r="F36" s="33"/>
    </row>
    <row r="37" spans="2:6" ht="30" customHeight="1" thickTop="1" x14ac:dyDescent="0.25">
      <c r="B37" s="14">
        <v>32</v>
      </c>
      <c r="C37" s="15">
        <v>10000850</v>
      </c>
      <c r="D37" s="16" t="s">
        <v>95</v>
      </c>
      <c r="E37" s="17">
        <v>0.5</v>
      </c>
      <c r="F37" s="38"/>
    </row>
    <row r="38" spans="2:6" ht="30" customHeight="1" thickBot="1" x14ac:dyDescent="0.3">
      <c r="B38" s="18">
        <v>33</v>
      </c>
      <c r="C38" s="19" t="s">
        <v>43</v>
      </c>
      <c r="D38" s="20" t="s">
        <v>96</v>
      </c>
      <c r="E38" s="21">
        <v>0.5</v>
      </c>
      <c r="F38" s="33"/>
    </row>
    <row r="39" spans="2:6" ht="30" customHeight="1" thickTop="1" x14ac:dyDescent="0.25">
      <c r="B39" s="14">
        <v>34</v>
      </c>
      <c r="C39" s="15" t="s">
        <v>46</v>
      </c>
      <c r="D39" s="16" t="s">
        <v>97</v>
      </c>
      <c r="E39" s="17">
        <v>0.5</v>
      </c>
      <c r="F39" s="38"/>
    </row>
    <row r="40" spans="2:6" ht="30" customHeight="1" thickBot="1" x14ac:dyDescent="0.3">
      <c r="B40" s="18">
        <v>35</v>
      </c>
      <c r="C40" s="19" t="s">
        <v>44</v>
      </c>
      <c r="D40" s="20" t="s">
        <v>98</v>
      </c>
      <c r="E40" s="21">
        <v>0.5</v>
      </c>
      <c r="F40" s="33"/>
    </row>
    <row r="41" spans="2:6" ht="30" customHeight="1" thickTop="1" x14ac:dyDescent="0.25">
      <c r="B41" s="14">
        <v>36</v>
      </c>
      <c r="C41" s="15">
        <v>10000778</v>
      </c>
      <c r="D41" s="16" t="s">
        <v>99</v>
      </c>
      <c r="E41" s="17">
        <v>0.5</v>
      </c>
      <c r="F41" s="38"/>
    </row>
    <row r="42" spans="2:6" ht="30" customHeight="1" thickBot="1" x14ac:dyDescent="0.3">
      <c r="B42" s="18">
        <v>37</v>
      </c>
      <c r="C42" s="19">
        <v>10000779</v>
      </c>
      <c r="D42" s="20" t="s">
        <v>100</v>
      </c>
      <c r="E42" s="21">
        <v>0.5</v>
      </c>
      <c r="F42" s="33"/>
    </row>
    <row r="43" spans="2:6" ht="30" customHeight="1" thickTop="1" x14ac:dyDescent="0.25">
      <c r="B43" s="14">
        <v>38</v>
      </c>
      <c r="C43" s="15">
        <v>10000816</v>
      </c>
      <c r="D43" s="16" t="s">
        <v>101</v>
      </c>
      <c r="E43" s="17">
        <v>0.5</v>
      </c>
      <c r="F43" s="38"/>
    </row>
    <row r="44" spans="2:6" ht="30" customHeight="1" thickBot="1" x14ac:dyDescent="0.3">
      <c r="B44" s="18">
        <v>39</v>
      </c>
      <c r="C44" s="19" t="s">
        <v>31</v>
      </c>
      <c r="D44" s="20" t="s">
        <v>102</v>
      </c>
      <c r="E44" s="21">
        <v>0.5</v>
      </c>
      <c r="F44" s="33"/>
    </row>
    <row r="45" spans="2:6" ht="30" customHeight="1" thickTop="1" x14ac:dyDescent="0.25">
      <c r="B45" s="14">
        <v>40</v>
      </c>
      <c r="C45" s="15" t="s">
        <v>26</v>
      </c>
      <c r="D45" s="16" t="s">
        <v>103</v>
      </c>
      <c r="E45" s="17">
        <v>0.5</v>
      </c>
      <c r="F45" s="38"/>
    </row>
    <row r="46" spans="2:6" ht="30" customHeight="1" thickBot="1" x14ac:dyDescent="0.3">
      <c r="B46" s="18">
        <v>41</v>
      </c>
      <c r="C46" s="19" t="s">
        <v>45</v>
      </c>
      <c r="D46" s="20" t="s">
        <v>106</v>
      </c>
      <c r="E46" s="21">
        <v>0.5</v>
      </c>
      <c r="F46" s="33"/>
    </row>
    <row r="47" spans="2:6" ht="30" customHeight="1" thickTop="1" x14ac:dyDescent="0.25">
      <c r="B47" s="14">
        <v>42</v>
      </c>
      <c r="C47" s="15" t="s">
        <v>42</v>
      </c>
      <c r="D47" s="16" t="s">
        <v>104</v>
      </c>
      <c r="E47" s="17">
        <v>0.5</v>
      </c>
      <c r="F47" s="38"/>
    </row>
    <row r="48" spans="2:6" ht="30" customHeight="1" thickBot="1" x14ac:dyDescent="0.3">
      <c r="B48" s="18">
        <v>43</v>
      </c>
      <c r="C48" s="19" t="s">
        <v>12</v>
      </c>
      <c r="D48" s="20" t="s">
        <v>105</v>
      </c>
      <c r="E48" s="21">
        <v>0.5</v>
      </c>
      <c r="F48" s="33"/>
    </row>
    <row r="49" spans="2:6" ht="30" customHeight="1" thickTop="1" thickBot="1" x14ac:dyDescent="0.3">
      <c r="B49" s="22">
        <v>44</v>
      </c>
      <c r="C49" s="23">
        <v>10000857</v>
      </c>
      <c r="D49" s="24" t="s">
        <v>59</v>
      </c>
      <c r="E49" s="25">
        <v>0.5</v>
      </c>
      <c r="F49" s="39"/>
    </row>
    <row r="50" spans="2:6" ht="30" customHeight="1" thickTop="1" thickBot="1" x14ac:dyDescent="0.3">
      <c r="B50" s="22">
        <v>45</v>
      </c>
      <c r="C50" s="23" t="s">
        <v>47</v>
      </c>
      <c r="D50" s="24" t="s">
        <v>48</v>
      </c>
      <c r="E50" s="25">
        <v>0.5</v>
      </c>
      <c r="F50" s="39"/>
    </row>
    <row r="51" spans="2:6" ht="30" customHeight="1" thickTop="1" thickBot="1" x14ac:dyDescent="0.3">
      <c r="B51" s="22">
        <v>46</v>
      </c>
      <c r="C51" s="23" t="s">
        <v>51</v>
      </c>
      <c r="D51" s="24" t="s">
        <v>64</v>
      </c>
      <c r="E51" s="25">
        <v>0.5</v>
      </c>
      <c r="F51" s="39"/>
    </row>
    <row r="52" spans="2:6" ht="30" customHeight="1" thickTop="1" thickBot="1" x14ac:dyDescent="0.3">
      <c r="B52" s="22">
        <v>47</v>
      </c>
      <c r="C52" s="23" t="s">
        <v>53</v>
      </c>
      <c r="D52" s="24" t="s">
        <v>63</v>
      </c>
      <c r="E52" s="25">
        <v>0.5</v>
      </c>
      <c r="F52" s="39"/>
    </row>
    <row r="53" spans="2:6" ht="30" customHeight="1" thickTop="1" thickBot="1" x14ac:dyDescent="0.3">
      <c r="B53" s="22">
        <v>48</v>
      </c>
      <c r="C53" s="23" t="s">
        <v>56</v>
      </c>
      <c r="D53" s="24" t="s">
        <v>62</v>
      </c>
      <c r="E53" s="25">
        <v>0.5</v>
      </c>
      <c r="F53" s="39"/>
    </row>
    <row r="54" spans="2:6" ht="30" customHeight="1" thickTop="1" thickBot="1" x14ac:dyDescent="0.3">
      <c r="B54" s="22">
        <v>49</v>
      </c>
      <c r="C54" s="23" t="s">
        <v>49</v>
      </c>
      <c r="D54" s="24" t="s">
        <v>61</v>
      </c>
      <c r="E54" s="25">
        <v>0.5</v>
      </c>
      <c r="F54" s="39"/>
    </row>
    <row r="55" spans="2:6" ht="30" customHeight="1" thickTop="1" thickBot="1" x14ac:dyDescent="0.3">
      <c r="B55" s="22">
        <v>50</v>
      </c>
      <c r="C55" s="23" t="s">
        <v>38</v>
      </c>
      <c r="D55" s="24" t="s">
        <v>92</v>
      </c>
      <c r="E55" s="25">
        <v>0.5</v>
      </c>
      <c r="F55" s="39"/>
    </row>
    <row r="56" spans="2:6" ht="30" customHeight="1" thickTop="1" thickBot="1" x14ac:dyDescent="0.3">
      <c r="B56" s="22">
        <v>51</v>
      </c>
      <c r="C56" s="23">
        <v>10000861</v>
      </c>
      <c r="D56" s="24" t="s">
        <v>60</v>
      </c>
      <c r="E56" s="25">
        <v>0.5</v>
      </c>
      <c r="F56" s="39"/>
    </row>
    <row r="57" spans="2:6" ht="30" customHeight="1" thickTop="1" x14ac:dyDescent="0.25">
      <c r="B57" s="11"/>
      <c r="C57" s="12"/>
      <c r="D57" s="6"/>
      <c r="E57" s="34">
        <f>SUM(E6:E56)</f>
        <v>90</v>
      </c>
      <c r="F57" s="7"/>
    </row>
    <row r="58" spans="2:6" ht="30" customHeight="1" thickBot="1" x14ac:dyDescent="0.3">
      <c r="B58" s="40" t="s">
        <v>65</v>
      </c>
      <c r="C58" s="41"/>
      <c r="D58" s="41"/>
      <c r="E58" s="41"/>
      <c r="F58" s="42"/>
    </row>
    <row r="59" spans="2:6" ht="30" customHeight="1" thickTop="1" thickBot="1" x14ac:dyDescent="0.3">
      <c r="B59" s="22">
        <v>52</v>
      </c>
      <c r="C59" s="23" t="s">
        <v>39</v>
      </c>
      <c r="D59" s="24" t="s">
        <v>40</v>
      </c>
      <c r="E59" s="25">
        <v>2</v>
      </c>
      <c r="F59" s="39"/>
    </row>
    <row r="60" spans="2:6" ht="30" customHeight="1" thickTop="1" thickBot="1" x14ac:dyDescent="0.3">
      <c r="B60" s="22">
        <v>53</v>
      </c>
      <c r="C60" s="23" t="s">
        <v>37</v>
      </c>
      <c r="D60" s="24" t="s">
        <v>110</v>
      </c>
      <c r="E60" s="25">
        <v>2</v>
      </c>
      <c r="F60" s="39"/>
    </row>
    <row r="61" spans="2:6" ht="30" customHeight="1" thickTop="1" thickBot="1" x14ac:dyDescent="0.3">
      <c r="B61" s="22">
        <v>54</v>
      </c>
      <c r="C61" s="23" t="s">
        <v>24</v>
      </c>
      <c r="D61" s="24" t="s">
        <v>25</v>
      </c>
      <c r="E61" s="25">
        <v>1</v>
      </c>
      <c r="F61" s="39"/>
    </row>
    <row r="62" spans="2:6" ht="30" customHeight="1" thickTop="1" thickBot="1" x14ac:dyDescent="0.3">
      <c r="B62" s="22">
        <v>55</v>
      </c>
      <c r="C62" s="23" t="s">
        <v>34</v>
      </c>
      <c r="D62" s="24" t="s">
        <v>35</v>
      </c>
      <c r="E62" s="25">
        <v>1</v>
      </c>
      <c r="F62" s="39"/>
    </row>
    <row r="63" spans="2:6" ht="30" customHeight="1" thickTop="1" thickBot="1" x14ac:dyDescent="0.3">
      <c r="B63" s="22">
        <v>56</v>
      </c>
      <c r="C63" s="23" t="s">
        <v>7</v>
      </c>
      <c r="D63" s="24" t="s">
        <v>3</v>
      </c>
      <c r="E63" s="25">
        <v>4</v>
      </c>
      <c r="F63" s="39"/>
    </row>
    <row r="64" spans="2:6" ht="30" customHeight="1" thickTop="1" x14ac:dyDescent="0.25">
      <c r="B64" s="36"/>
      <c r="C64" s="11"/>
      <c r="D64" s="37"/>
      <c r="E64" s="34">
        <f>SUM(E59:E63)</f>
        <v>10</v>
      </c>
      <c r="F64" s="7"/>
    </row>
    <row r="65" spans="2:6" ht="30" customHeight="1" x14ac:dyDescent="0.25">
      <c r="B65" s="3"/>
      <c r="C65" s="2"/>
      <c r="D65" s="5"/>
      <c r="E65" s="35">
        <f>E57+E64</f>
        <v>100</v>
      </c>
      <c r="F65" s="4"/>
    </row>
    <row r="67" spans="2:6" ht="48" customHeight="1" x14ac:dyDescent="0.25">
      <c r="B67" s="32"/>
      <c r="C67" s="58" t="s">
        <v>116</v>
      </c>
      <c r="D67" s="58"/>
      <c r="E67" s="58"/>
      <c r="F67" s="58"/>
    </row>
    <row r="68" spans="2:6" ht="48" customHeight="1" x14ac:dyDescent="0.25">
      <c r="C68" s="31">
        <v>1</v>
      </c>
      <c r="D68" s="59" t="s">
        <v>117</v>
      </c>
      <c r="E68" s="59"/>
      <c r="F68" s="59"/>
    </row>
    <row r="69" spans="2:6" ht="48" customHeight="1" x14ac:dyDescent="0.25">
      <c r="C69" s="31">
        <v>2</v>
      </c>
      <c r="D69" s="59" t="s">
        <v>118</v>
      </c>
      <c r="E69" s="59"/>
      <c r="F69" s="59"/>
    </row>
    <row r="70" spans="2:6" ht="48" customHeight="1" x14ac:dyDescent="0.25">
      <c r="C70" s="31">
        <v>3</v>
      </c>
      <c r="D70" s="59" t="s">
        <v>120</v>
      </c>
      <c r="E70" s="59"/>
      <c r="F70" s="59"/>
    </row>
    <row r="71" spans="2:6" ht="48" customHeight="1" x14ac:dyDescent="0.25">
      <c r="C71" s="31">
        <v>4</v>
      </c>
      <c r="D71" s="59" t="s">
        <v>119</v>
      </c>
      <c r="E71" s="59"/>
      <c r="F71" s="59"/>
    </row>
    <row r="72" spans="2:6" ht="48" customHeight="1" x14ac:dyDescent="0.25">
      <c r="C72" s="31">
        <v>5</v>
      </c>
      <c r="D72" s="52" t="s">
        <v>121</v>
      </c>
      <c r="E72" s="53"/>
      <c r="F72" s="54"/>
    </row>
    <row r="73" spans="2:6" ht="48" customHeight="1" x14ac:dyDescent="0.25">
      <c r="C73" s="31">
        <v>6</v>
      </c>
      <c r="D73" s="55" t="s">
        <v>115</v>
      </c>
      <c r="E73" s="56"/>
      <c r="F73" s="57"/>
    </row>
  </sheetData>
  <sheetProtection algorithmName="SHA-512" hashValue="KJxqtuw4UUKh48ZA4ihCUp9rOfth9E7yVVxfv6hNIC0FzcxpcbzGTg0/4YMBDOydf5bSjlhL1VmliLH5epsd2A==" saltValue="4dEr4STNkjUCOpCdKqCV5w==" spinCount="100000" sheet="1" objects="1" scenarios="1"/>
  <sortState xmlns:xlrd2="http://schemas.microsoft.com/office/spreadsheetml/2017/richdata2" ref="B50:E56">
    <sortCondition descending="1" ref="D50:D56"/>
  </sortState>
  <mergeCells count="11">
    <mergeCell ref="D73:F73"/>
    <mergeCell ref="C67:F67"/>
    <mergeCell ref="D68:F68"/>
    <mergeCell ref="D69:F69"/>
    <mergeCell ref="D70:F70"/>
    <mergeCell ref="D71:F71"/>
    <mergeCell ref="B58:F58"/>
    <mergeCell ref="B4:F4"/>
    <mergeCell ref="B2:F2"/>
    <mergeCell ref="B3:F3"/>
    <mergeCell ref="D72:F72"/>
  </mergeCells>
  <dataValidations count="3">
    <dataValidation type="decimal" operator="greaterThan" allowBlank="1" showInputMessage="1" showErrorMessage="1" sqref="F57" xr:uid="{20FA1F29-5091-428C-87C7-F16844448E19}">
      <formula1>0</formula1>
    </dataValidation>
    <dataValidation type="decimal" operator="greaterThan" allowBlank="1" showInputMessage="1" showErrorMessage="1" error="ניתן להקליד הצעת מחיר הגדולה מ - 0" prompt="הזן מחיר לשליחות בש&quot;ח ללא מע&quot;מ" sqref="F6:F56" xr:uid="{442B6677-6235-44DA-ACC6-6AEAE332ACF0}">
      <formula1>0</formula1>
    </dataValidation>
    <dataValidation type="decimal" operator="greaterThan" allowBlank="1" showInputMessage="1" showErrorMessage="1" error="ניתן להקליד הצעת מחיר הגדולה מ - 0" prompt="הזן מחיר לתוספת בש&quot;ח ללא מע&quot;מ" sqref="F59:F63" xr:uid="{51C61477-D1C6-4230-8AA0-B157DA3B1807}">
      <formula1>0</formula1>
    </dataValidation>
  </dataValidations>
  <pageMargins left="0.70866141732283472" right="0.70866141732283472" top="0.74803149606299213" bottom="0.74803149606299213" header="0.31496062992125984" footer="0.31496062992125984"/>
  <pageSetup paperSize="9" scale="50" fitToHeight="5" orientation="portrait" r:id="rId1"/>
  <rowBreaks count="1" manualBreakCount="1">
    <brk id="40"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טופס ההצעה הכספית</vt:lpstr>
      <vt:lpstr>'טופס ההצעה הכספית'!WPrint_Area_W</vt:lpstr>
      <vt:lpstr>'טופס ההצעה הכספית'!WPrint_TitlesW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נספח ב(1) - טופס ההצעה הכספית</dc:title>
  <dc:subject/>
  <dc:creator/>
  <cp:keywords>לאה</cp:keywords>
  <dc:description/>
  <cp:lastModifiedBy/>
  <dcterms:created xsi:type="dcterms:W3CDTF">2025-11-23T12:00:42Z</dcterms:created>
  <dcterms:modified xsi:type="dcterms:W3CDTF">2026-04-20T15:17:57Z</dcterms:modified>
</cp:coreProperties>
</file>