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5" lockStructure="1"/>
  <bookViews>
    <workbookView xWindow="480" yWindow="30" windowWidth="18240" windowHeight="12075"/>
  </bookViews>
  <sheets>
    <sheet name="נספח ב-1 טופס הצעה כספית" sheetId="1" r:id="rId1"/>
    <sheet name="גיליון2" sheetId="2" r:id="rId2"/>
    <sheet name="גיליון3" sheetId="3" r:id="rId3"/>
  </sheets>
  <definedNames>
    <definedName name="_xlnm.Print_Area" localSheetId="0">'נספח ב-1 טופס הצעה כספית'!$B$2:$G$80</definedName>
    <definedName name="_xlnm.Print_Titles" localSheetId="0">'נספח ב-1 טופס הצעה כספית'!$1:$1</definedName>
  </definedNames>
  <calcPr calcId="145621"/>
</workbook>
</file>

<file path=xl/calcChain.xml><?xml version="1.0" encoding="utf-8"?>
<calcChain xmlns="http://schemas.openxmlformats.org/spreadsheetml/2006/main">
  <c r="G70" i="1" l="1"/>
  <c r="G71" i="1"/>
  <c r="G72" i="1"/>
  <c r="G73" i="1"/>
  <c r="G74" i="1"/>
  <c r="G75" i="1"/>
  <c r="G76" i="1"/>
  <c r="G77" i="1"/>
  <c r="G78" i="1"/>
  <c r="G69" i="1"/>
  <c r="G57" i="1"/>
  <c r="G58" i="1"/>
  <c r="G59" i="1"/>
  <c r="G60" i="1"/>
  <c r="G61" i="1"/>
  <c r="G62" i="1"/>
  <c r="G63" i="1"/>
  <c r="G64" i="1"/>
  <c r="G65" i="1"/>
  <c r="G56" i="1"/>
  <c r="G44" i="1"/>
  <c r="G45" i="1"/>
  <c r="G46" i="1"/>
  <c r="G47" i="1"/>
  <c r="G48" i="1"/>
  <c r="G49" i="1"/>
  <c r="G50" i="1"/>
  <c r="G51" i="1"/>
  <c r="G52" i="1"/>
  <c r="G43" i="1"/>
  <c r="G31" i="1"/>
  <c r="G32" i="1"/>
  <c r="G33" i="1"/>
  <c r="G34" i="1"/>
  <c r="G35" i="1"/>
  <c r="G36" i="1"/>
  <c r="G37" i="1"/>
  <c r="G38" i="1"/>
  <c r="G39" i="1"/>
  <c r="G30" i="1"/>
  <c r="G18" i="1"/>
  <c r="G19" i="1"/>
  <c r="G20" i="1"/>
  <c r="G21" i="1"/>
  <c r="G22" i="1"/>
  <c r="G23" i="1"/>
  <c r="G24" i="1"/>
  <c r="G25" i="1"/>
  <c r="G26" i="1"/>
  <c r="G17" i="1"/>
  <c r="G5" i="1"/>
  <c r="G6" i="1"/>
  <c r="G7" i="1"/>
  <c r="G8" i="1"/>
  <c r="G9" i="1"/>
  <c r="G10" i="1"/>
  <c r="G11" i="1"/>
  <c r="G12" i="1"/>
  <c r="G13" i="1"/>
  <c r="G4" i="1"/>
  <c r="G66" i="1" l="1"/>
  <c r="G40" i="1"/>
  <c r="G53" i="1"/>
  <c r="G79" i="1"/>
  <c r="G27" i="1"/>
  <c r="G14" i="1"/>
  <c r="G80" i="1" l="1"/>
</calcChain>
</file>

<file path=xl/sharedStrings.xml><?xml version="1.0" encoding="utf-8"?>
<sst xmlns="http://schemas.openxmlformats.org/spreadsheetml/2006/main" count="110" uniqueCount="30">
  <si>
    <t>מס"ד</t>
  </si>
  <si>
    <t>סוג נסיעה</t>
  </si>
  <si>
    <t xml:space="preserve">הסעה חד כיוונית (הקפצה) - איסוף/פיזור בגוש דן </t>
  </si>
  <si>
    <t>הסעה חצי יומית  -עד 6 שעות ועד 200 ק"מ</t>
  </si>
  <si>
    <t>הסעה יומית 1 - עד 12 שעות ועד 220 ק"מ</t>
  </si>
  <si>
    <t>הסעה יומית 2 - עד 12 שעות ועד 350 ק"מ</t>
  </si>
  <si>
    <t>הסעה צמודה - 24 שעות (לא כולל לינת נהג)</t>
  </si>
  <si>
    <t>לינה לנהג (ללילה, בהזמנת רכב צמוד)</t>
  </si>
  <si>
    <t>התייצבות לפני השעה 08:30</t>
  </si>
  <si>
    <t>עלות  ק"מ נוסף</t>
  </si>
  <si>
    <t>עלות  שעה נוספת</t>
  </si>
  <si>
    <t>הסעה קצרה
עד 3 שעות ועד 70 ק"מ לרבות הסעות להלוויות</t>
  </si>
  <si>
    <t>מכרז פומבי מס' הס' 12/2021 
למתן שירותי הסעות עבור יחידות האוניברסיטה
נספח ב'-1 - טופס ההצעה הכספית</t>
  </si>
  <si>
    <r>
      <t xml:space="preserve">כמות משוערת ביחידות לשנה 
</t>
    </r>
    <r>
      <rPr>
        <b/>
        <u/>
        <sz val="12"/>
        <color theme="1"/>
        <rFont val="Calibri"/>
        <family val="2"/>
        <scheme val="minor"/>
      </rPr>
      <t>A</t>
    </r>
  </si>
  <si>
    <r>
      <t xml:space="preserve">מחיר מרבי ליחידה 
בש"ח וללא מע"מ
</t>
    </r>
    <r>
      <rPr>
        <b/>
        <u/>
        <sz val="12"/>
        <rFont val="Calibri"/>
        <family val="2"/>
        <scheme val="minor"/>
      </rPr>
      <t>B</t>
    </r>
  </si>
  <si>
    <r>
      <t xml:space="preserve">מחיר מוצע ליחידה 
בש"ח וללא מע"מ
</t>
    </r>
    <r>
      <rPr>
        <b/>
        <u/>
        <sz val="12"/>
        <color theme="1"/>
        <rFont val="Calibri"/>
        <family val="2"/>
        <scheme val="minor"/>
      </rPr>
      <t>C</t>
    </r>
  </si>
  <si>
    <r>
      <t xml:space="preserve">סה"כ עלות צפויה  לשנה בש"ח וללא מע"מ
</t>
    </r>
    <r>
      <rPr>
        <b/>
        <u/>
        <sz val="12"/>
        <color theme="1"/>
        <rFont val="Calibri"/>
        <family val="2"/>
        <scheme val="minor"/>
      </rPr>
      <t>D</t>
    </r>
    <r>
      <rPr>
        <b/>
        <sz val="12"/>
        <color theme="1"/>
        <rFont val="Calibri"/>
        <family val="2"/>
        <charset val="177"/>
        <scheme val="minor"/>
      </rPr>
      <t xml:space="preserve"> = A * C</t>
    </r>
  </si>
  <si>
    <r>
      <t xml:space="preserve">הצעה כספית עבור סעיף א' - להסעות באמצעות </t>
    </r>
    <r>
      <rPr>
        <b/>
        <u/>
        <sz val="14"/>
        <color theme="1"/>
        <rFont val="Calibri"/>
        <family val="2"/>
        <scheme val="minor"/>
      </rPr>
      <t>אוטובוס גדול</t>
    </r>
    <r>
      <rPr>
        <b/>
        <sz val="14"/>
        <color theme="1"/>
        <rFont val="Calibri"/>
        <family val="2"/>
        <scheme val="minor"/>
      </rPr>
      <t xml:space="preserve">   
אוטובוס שבו 60 מקומות ישיבה לפחות לנוסעים, בנוסף למדריך ולנהג</t>
    </r>
  </si>
  <si>
    <t xml:space="preserve">סה"כ הוצאות בש"ח ללא מע"מ עבור סעיף א' - הסעה באמצעות אוטובוס גדול </t>
  </si>
  <si>
    <r>
      <t xml:space="preserve">הצעה כספית עבור סעיף ב' - להסעות באמצעות </t>
    </r>
    <r>
      <rPr>
        <b/>
        <u/>
        <sz val="14"/>
        <color theme="1"/>
        <rFont val="Calibri"/>
        <family val="2"/>
        <scheme val="minor"/>
      </rPr>
      <t xml:space="preserve">אוטובוס </t>
    </r>
    <r>
      <rPr>
        <b/>
        <sz val="14"/>
        <color theme="1"/>
        <rFont val="Calibri"/>
        <family val="2"/>
        <scheme val="minor"/>
      </rPr>
      <t xml:space="preserve">
אוטובוס שבו 53 מקומות ישיבה לפחות לנוסעים, בנוסף למדריך ולנהג</t>
    </r>
  </si>
  <si>
    <t>סה"כ הוצאות בש"ח ללא מע"מ עבור סעיף ב' - הסעה באמצעות אוטובוס</t>
  </si>
  <si>
    <r>
      <t xml:space="preserve">הצעה כספית עבור סעיף ג' - להסעות באמצעות </t>
    </r>
    <r>
      <rPr>
        <b/>
        <u/>
        <sz val="14"/>
        <color theme="1"/>
        <rFont val="Calibri"/>
        <family val="2"/>
        <scheme val="minor"/>
      </rPr>
      <t xml:space="preserve">מידיבוס </t>
    </r>
    <r>
      <rPr>
        <b/>
        <sz val="14"/>
        <color theme="1"/>
        <rFont val="Calibri"/>
        <family val="2"/>
        <scheme val="minor"/>
      </rPr>
      <t xml:space="preserve">
אוטובוס שבו 35 מקומות ישיבה לפחות לנוסעים בנוסף לנהג</t>
    </r>
  </si>
  <si>
    <t xml:space="preserve">סה"כ הוצאות בש"ח ללא מע"מ עבור סעיף ג' - הסעה באמצעות מידיבוס </t>
  </si>
  <si>
    <r>
      <t xml:space="preserve">עבור סעיף ד' - להסעות באמצעות </t>
    </r>
    <r>
      <rPr>
        <b/>
        <u/>
        <sz val="14"/>
        <color theme="1"/>
        <rFont val="Calibri"/>
        <family val="2"/>
        <scheme val="minor"/>
      </rPr>
      <t xml:space="preserve">מיניבוס
</t>
    </r>
    <r>
      <rPr>
        <b/>
        <sz val="14"/>
        <color theme="1"/>
        <rFont val="Calibri"/>
        <family val="2"/>
        <scheme val="minor"/>
      </rPr>
      <t>אוטובוס שבו 20 מקומות ישיבה לפחות לנוסעים בנוסף לנהג</t>
    </r>
  </si>
  <si>
    <t>סה"כ הוצאות בש"ח ללא מע"מ עבור סעיף ד' - הסעה באמצעות מיניבוס</t>
  </si>
  <si>
    <r>
      <t xml:space="preserve">עבור סעיף ה' - להסעות באמצעות </t>
    </r>
    <r>
      <rPr>
        <b/>
        <u/>
        <sz val="14"/>
        <color theme="1"/>
        <rFont val="Calibri"/>
        <family val="2"/>
        <scheme val="minor"/>
      </rPr>
      <t xml:space="preserve">אוטובוס זעיר </t>
    </r>
    <r>
      <rPr>
        <b/>
        <sz val="14"/>
        <color theme="1"/>
        <rFont val="Calibri"/>
        <family val="2"/>
        <scheme val="minor"/>
      </rPr>
      <t xml:space="preserve">
אוטובוס שבו 16 מקומות ישיבה לפחות לנוסעים בנוסף לנהג</t>
    </r>
  </si>
  <si>
    <t xml:space="preserve">סה"כ הוצאות בש"ח ללא מע"מ עבור סעיף ה' - הסעה באמצעות  אוטובוס זעיר </t>
  </si>
  <si>
    <r>
      <t xml:space="preserve">עבור סעיף ו' - להסעות באמצעות </t>
    </r>
    <r>
      <rPr>
        <b/>
        <u/>
        <sz val="14"/>
        <color theme="1"/>
        <rFont val="Calibri"/>
        <family val="2"/>
        <scheme val="minor"/>
      </rPr>
      <t>מיקרובוס</t>
    </r>
    <r>
      <rPr>
        <b/>
        <sz val="14"/>
        <color theme="1"/>
        <rFont val="Calibri"/>
        <family val="2"/>
        <scheme val="minor"/>
      </rPr>
      <t xml:space="preserve"> 
רכב ייעודי להסעת נוסעים שבו 10 מקומות ישיבה לפחות לנוסעים בנוסף לנהג</t>
    </r>
  </si>
  <si>
    <t xml:space="preserve">סה"כ הוצאות בש"ח ללא מע"מ עבור סעיף ו' - הסעה באמצעות  מיקרובוס </t>
  </si>
  <si>
    <t>סה"כ הוצאות עבור הסעות בכלי רכב מסוגים שונים (סיכום סה"כ הוצאות בש"ח של סעיפים א+ב+ג+ד+ה+ו) בש"ח וללא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</si>
</sst>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₪&quot;\ #,##0.00"/>
  </numFmts>
  <fonts count="15" x14ac:knownFonts="1">
    <font>
      <sz val="11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b/>
      <sz val="12"/>
      <color theme="1"/>
      <name val="Calibri"/>
      <family val="2"/>
      <charset val="177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charset val="177"/>
      <scheme val="minor"/>
    </font>
    <font>
      <b/>
      <sz val="16"/>
      <name val="Calibri"/>
      <family val="2"/>
      <charset val="177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 readingOrder="2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rightToLeft="1" tabSelected="1" zoomScale="80" zoomScaleNormal="80" zoomScaleSheetLayoutView="40" workbookViewId="0">
      <selection activeCell="I6" sqref="I6"/>
    </sheetView>
  </sheetViews>
  <sheetFormatPr defaultRowHeight="15.75" x14ac:dyDescent="0.25"/>
  <cols>
    <col min="1" max="1" width="3.28515625" customWidth="1"/>
    <col min="2" max="2" width="6.7109375" customWidth="1"/>
    <col min="3" max="3" width="44.140625" style="1" customWidth="1"/>
    <col min="4" max="4" width="21.140625" style="4" customWidth="1"/>
    <col min="5" max="5" width="30.5703125" style="6" customWidth="1"/>
    <col min="6" max="7" width="30.5703125" style="4" customWidth="1"/>
  </cols>
  <sheetData>
    <row r="1" spans="2:7" ht="80.099999999999994" customHeight="1" thickBot="1" x14ac:dyDescent="0.3">
      <c r="B1" s="25" t="s">
        <v>12</v>
      </c>
      <c r="C1" s="26"/>
      <c r="D1" s="26"/>
      <c r="E1" s="26"/>
      <c r="F1" s="26"/>
      <c r="G1" s="27"/>
    </row>
    <row r="2" spans="2:7" ht="39.950000000000003" customHeight="1" x14ac:dyDescent="0.25">
      <c r="B2" s="36" t="s">
        <v>17</v>
      </c>
      <c r="C2" s="37"/>
      <c r="D2" s="37"/>
      <c r="E2" s="37"/>
      <c r="F2" s="37"/>
      <c r="G2" s="38"/>
    </row>
    <row r="3" spans="2:7" ht="54.95" customHeight="1" x14ac:dyDescent="0.25">
      <c r="B3" s="8" t="s">
        <v>0</v>
      </c>
      <c r="C3" s="3" t="s">
        <v>1</v>
      </c>
      <c r="D3" s="7" t="s">
        <v>13</v>
      </c>
      <c r="E3" s="19" t="s">
        <v>14</v>
      </c>
      <c r="F3" s="7" t="s">
        <v>15</v>
      </c>
      <c r="G3" s="9" t="s">
        <v>16</v>
      </c>
    </row>
    <row r="4" spans="2:7" ht="50.1" customHeight="1" x14ac:dyDescent="0.25">
      <c r="B4" s="10">
        <v>1</v>
      </c>
      <c r="C4" s="3" t="s">
        <v>2</v>
      </c>
      <c r="D4" s="5">
        <v>10</v>
      </c>
      <c r="E4" s="20">
        <v>420</v>
      </c>
      <c r="F4" s="21"/>
      <c r="G4" s="11">
        <f>F4*D4</f>
        <v>0</v>
      </c>
    </row>
    <row r="5" spans="2:7" ht="50.1" customHeight="1" x14ac:dyDescent="0.25">
      <c r="B5" s="10">
        <v>2</v>
      </c>
      <c r="C5" s="3" t="s">
        <v>11</v>
      </c>
      <c r="D5" s="5">
        <v>5</v>
      </c>
      <c r="E5" s="20">
        <v>750</v>
      </c>
      <c r="F5" s="22"/>
      <c r="G5" s="11">
        <f t="shared" ref="G5:G13" si="0">F5*D5</f>
        <v>0</v>
      </c>
    </row>
    <row r="6" spans="2:7" ht="50.1" customHeight="1" x14ac:dyDescent="0.25">
      <c r="B6" s="10">
        <v>3</v>
      </c>
      <c r="C6" s="3" t="s">
        <v>3</v>
      </c>
      <c r="D6" s="5">
        <v>3</v>
      </c>
      <c r="E6" s="20">
        <v>1400</v>
      </c>
      <c r="F6" s="22"/>
      <c r="G6" s="11">
        <f t="shared" si="0"/>
        <v>0</v>
      </c>
    </row>
    <row r="7" spans="2:7" ht="50.1" customHeight="1" x14ac:dyDescent="0.25">
      <c r="B7" s="10">
        <v>4</v>
      </c>
      <c r="C7" s="3" t="s">
        <v>4</v>
      </c>
      <c r="D7" s="5">
        <v>10</v>
      </c>
      <c r="E7" s="20">
        <v>1850</v>
      </c>
      <c r="F7" s="22"/>
      <c r="G7" s="11">
        <f t="shared" si="0"/>
        <v>0</v>
      </c>
    </row>
    <row r="8" spans="2:7" ht="50.1" customHeight="1" x14ac:dyDescent="0.25">
      <c r="B8" s="10">
        <v>5</v>
      </c>
      <c r="C8" s="3" t="s">
        <v>5</v>
      </c>
      <c r="D8" s="5">
        <v>10</v>
      </c>
      <c r="E8" s="20">
        <v>2060</v>
      </c>
      <c r="F8" s="22"/>
      <c r="G8" s="11">
        <f t="shared" si="0"/>
        <v>0</v>
      </c>
    </row>
    <row r="9" spans="2:7" ht="50.1" customHeight="1" x14ac:dyDescent="0.25">
      <c r="B9" s="10">
        <v>6</v>
      </c>
      <c r="C9" s="3" t="s">
        <v>6</v>
      </c>
      <c r="D9" s="5">
        <v>2</v>
      </c>
      <c r="E9" s="20">
        <v>2100</v>
      </c>
      <c r="F9" s="22"/>
      <c r="G9" s="11">
        <f t="shared" si="0"/>
        <v>0</v>
      </c>
    </row>
    <row r="10" spans="2:7" ht="50.1" customHeight="1" x14ac:dyDescent="0.25">
      <c r="B10" s="10">
        <v>7</v>
      </c>
      <c r="C10" s="3" t="s">
        <v>7</v>
      </c>
      <c r="D10" s="5">
        <v>1</v>
      </c>
      <c r="E10" s="20">
        <v>200</v>
      </c>
      <c r="F10" s="22"/>
      <c r="G10" s="11">
        <f t="shared" si="0"/>
        <v>0</v>
      </c>
    </row>
    <row r="11" spans="2:7" ht="50.1" customHeight="1" x14ac:dyDescent="0.25">
      <c r="B11" s="10">
        <v>8</v>
      </c>
      <c r="C11" s="3" t="s">
        <v>8</v>
      </c>
      <c r="D11" s="5">
        <v>10</v>
      </c>
      <c r="E11" s="20">
        <v>205</v>
      </c>
      <c r="F11" s="22"/>
      <c r="G11" s="11">
        <f t="shared" si="0"/>
        <v>0</v>
      </c>
    </row>
    <row r="12" spans="2:7" ht="50.1" customHeight="1" x14ac:dyDescent="0.25">
      <c r="B12" s="10">
        <v>9</v>
      </c>
      <c r="C12" s="3" t="s">
        <v>9</v>
      </c>
      <c r="D12" s="5">
        <v>100</v>
      </c>
      <c r="E12" s="20">
        <v>2.7</v>
      </c>
      <c r="F12" s="22"/>
      <c r="G12" s="11">
        <f t="shared" si="0"/>
        <v>0</v>
      </c>
    </row>
    <row r="13" spans="2:7" ht="50.1" customHeight="1" x14ac:dyDescent="0.25">
      <c r="B13" s="10">
        <v>10</v>
      </c>
      <c r="C13" s="3" t="s">
        <v>10</v>
      </c>
      <c r="D13" s="5">
        <v>2</v>
      </c>
      <c r="E13" s="20">
        <v>100</v>
      </c>
      <c r="F13" s="22"/>
      <c r="G13" s="11">
        <f t="shared" si="0"/>
        <v>0</v>
      </c>
    </row>
    <row r="14" spans="2:7" ht="45.75" customHeight="1" thickBot="1" x14ac:dyDescent="0.3">
      <c r="B14" s="28" t="s">
        <v>18</v>
      </c>
      <c r="C14" s="29"/>
      <c r="D14" s="29"/>
      <c r="E14" s="29"/>
      <c r="F14" s="30"/>
      <c r="G14" s="13">
        <f>SUM(G4:G13)</f>
        <v>0</v>
      </c>
    </row>
    <row r="15" spans="2:7" ht="39.950000000000003" customHeight="1" x14ac:dyDescent="0.25">
      <c r="B15" s="39" t="s">
        <v>19</v>
      </c>
      <c r="C15" s="40"/>
      <c r="D15" s="40"/>
      <c r="E15" s="40"/>
      <c r="F15" s="40"/>
      <c r="G15" s="41"/>
    </row>
    <row r="16" spans="2:7" ht="54.95" customHeight="1" x14ac:dyDescent="0.25">
      <c r="B16" s="8" t="s">
        <v>0</v>
      </c>
      <c r="C16" s="3" t="s">
        <v>1</v>
      </c>
      <c r="D16" s="7" t="s">
        <v>13</v>
      </c>
      <c r="E16" s="19" t="s">
        <v>14</v>
      </c>
      <c r="F16" s="7" t="s">
        <v>15</v>
      </c>
      <c r="G16" s="9" t="s">
        <v>16</v>
      </c>
    </row>
    <row r="17" spans="2:7" ht="50.1" customHeight="1" x14ac:dyDescent="0.25">
      <c r="B17" s="12">
        <v>1</v>
      </c>
      <c r="C17" s="3" t="s">
        <v>2</v>
      </c>
      <c r="D17" s="5">
        <v>200</v>
      </c>
      <c r="E17" s="20">
        <v>400</v>
      </c>
      <c r="F17" s="22"/>
      <c r="G17" s="11">
        <f>F17*D17</f>
        <v>0</v>
      </c>
    </row>
    <row r="18" spans="2:7" ht="50.1" customHeight="1" x14ac:dyDescent="0.25">
      <c r="B18" s="12">
        <v>2</v>
      </c>
      <c r="C18" s="3" t="s">
        <v>11</v>
      </c>
      <c r="D18" s="5">
        <v>30</v>
      </c>
      <c r="E18" s="20">
        <v>700</v>
      </c>
      <c r="F18" s="22"/>
      <c r="G18" s="11">
        <f t="shared" ref="G18:G26" si="1">F18*D18</f>
        <v>0</v>
      </c>
    </row>
    <row r="19" spans="2:7" ht="50.1" customHeight="1" x14ac:dyDescent="0.25">
      <c r="B19" s="12">
        <v>3</v>
      </c>
      <c r="C19" s="3" t="s">
        <v>3</v>
      </c>
      <c r="D19" s="5">
        <v>10</v>
      </c>
      <c r="E19" s="20">
        <v>1270</v>
      </c>
      <c r="F19" s="22"/>
      <c r="G19" s="11">
        <f t="shared" si="1"/>
        <v>0</v>
      </c>
    </row>
    <row r="20" spans="2:7" ht="50.1" customHeight="1" x14ac:dyDescent="0.25">
      <c r="B20" s="12">
        <v>4</v>
      </c>
      <c r="C20" s="3" t="s">
        <v>4</v>
      </c>
      <c r="D20" s="5">
        <v>20</v>
      </c>
      <c r="E20" s="20">
        <v>1680</v>
      </c>
      <c r="F20" s="22"/>
      <c r="G20" s="11">
        <f t="shared" si="1"/>
        <v>0</v>
      </c>
    </row>
    <row r="21" spans="2:7" ht="50.1" customHeight="1" x14ac:dyDescent="0.25">
      <c r="B21" s="12">
        <v>5</v>
      </c>
      <c r="C21" s="3" t="s">
        <v>5</v>
      </c>
      <c r="D21" s="5">
        <v>20</v>
      </c>
      <c r="E21" s="20">
        <v>1870</v>
      </c>
      <c r="F21" s="22"/>
      <c r="G21" s="11">
        <f t="shared" si="1"/>
        <v>0</v>
      </c>
    </row>
    <row r="22" spans="2:7" ht="50.1" customHeight="1" x14ac:dyDescent="0.25">
      <c r="B22" s="12">
        <v>6</v>
      </c>
      <c r="C22" s="3" t="s">
        <v>6</v>
      </c>
      <c r="D22" s="5">
        <v>5</v>
      </c>
      <c r="E22" s="20">
        <v>1970</v>
      </c>
      <c r="F22" s="22"/>
      <c r="G22" s="11">
        <f t="shared" si="1"/>
        <v>0</v>
      </c>
    </row>
    <row r="23" spans="2:7" ht="50.1" customHeight="1" x14ac:dyDescent="0.25">
      <c r="B23" s="12">
        <v>7</v>
      </c>
      <c r="C23" s="3" t="s">
        <v>7</v>
      </c>
      <c r="D23" s="5">
        <v>5</v>
      </c>
      <c r="E23" s="20">
        <v>200</v>
      </c>
      <c r="F23" s="22"/>
      <c r="G23" s="11">
        <f t="shared" si="1"/>
        <v>0</v>
      </c>
    </row>
    <row r="24" spans="2:7" ht="50.1" customHeight="1" x14ac:dyDescent="0.25">
      <c r="B24" s="12">
        <v>8</v>
      </c>
      <c r="C24" s="3" t="s">
        <v>8</v>
      </c>
      <c r="D24" s="5">
        <v>100</v>
      </c>
      <c r="E24" s="20">
        <v>190</v>
      </c>
      <c r="F24" s="22"/>
      <c r="G24" s="11">
        <f t="shared" si="1"/>
        <v>0</v>
      </c>
    </row>
    <row r="25" spans="2:7" ht="50.1" customHeight="1" x14ac:dyDescent="0.25">
      <c r="B25" s="12">
        <v>9</v>
      </c>
      <c r="C25" s="3" t="s">
        <v>9</v>
      </c>
      <c r="D25" s="5">
        <v>900</v>
      </c>
      <c r="E25" s="20">
        <v>3</v>
      </c>
      <c r="F25" s="22"/>
      <c r="G25" s="11">
        <f t="shared" si="1"/>
        <v>0</v>
      </c>
    </row>
    <row r="26" spans="2:7" ht="50.1" customHeight="1" x14ac:dyDescent="0.25">
      <c r="B26" s="12">
        <v>10</v>
      </c>
      <c r="C26" s="3" t="s">
        <v>10</v>
      </c>
      <c r="D26" s="5">
        <v>10</v>
      </c>
      <c r="E26" s="20">
        <v>90</v>
      </c>
      <c r="F26" s="22"/>
      <c r="G26" s="11">
        <f t="shared" si="1"/>
        <v>0</v>
      </c>
    </row>
    <row r="27" spans="2:7" ht="39.950000000000003" customHeight="1" thickBot="1" x14ac:dyDescent="0.3">
      <c r="B27" s="28" t="s">
        <v>20</v>
      </c>
      <c r="C27" s="29"/>
      <c r="D27" s="29"/>
      <c r="E27" s="29"/>
      <c r="F27" s="30"/>
      <c r="G27" s="13">
        <f>SUM(G17:G26)</f>
        <v>0</v>
      </c>
    </row>
    <row r="28" spans="2:7" ht="39.950000000000003" customHeight="1" x14ac:dyDescent="0.25">
      <c r="B28" s="33" t="s">
        <v>21</v>
      </c>
      <c r="C28" s="34"/>
      <c r="D28" s="34"/>
      <c r="E28" s="34"/>
      <c r="F28" s="34"/>
      <c r="G28" s="35"/>
    </row>
    <row r="29" spans="2:7" ht="54.95" customHeight="1" x14ac:dyDescent="0.25">
      <c r="B29" s="8" t="s">
        <v>0</v>
      </c>
      <c r="C29" s="3" t="s">
        <v>1</v>
      </c>
      <c r="D29" s="7" t="s">
        <v>13</v>
      </c>
      <c r="E29" s="19" t="s">
        <v>14</v>
      </c>
      <c r="F29" s="7" t="s">
        <v>15</v>
      </c>
      <c r="G29" s="9" t="s">
        <v>16</v>
      </c>
    </row>
    <row r="30" spans="2:7" ht="50.1" customHeight="1" x14ac:dyDescent="0.25">
      <c r="B30" s="12">
        <v>1</v>
      </c>
      <c r="C30" s="3" t="s">
        <v>2</v>
      </c>
      <c r="D30" s="5">
        <v>30</v>
      </c>
      <c r="E30" s="20">
        <v>330</v>
      </c>
      <c r="F30" s="22"/>
      <c r="G30" s="11">
        <f>F30*D30</f>
        <v>0</v>
      </c>
    </row>
    <row r="31" spans="2:7" ht="50.1" customHeight="1" x14ac:dyDescent="0.25">
      <c r="B31" s="12">
        <v>2</v>
      </c>
      <c r="C31" s="3" t="s">
        <v>11</v>
      </c>
      <c r="D31" s="5">
        <v>20</v>
      </c>
      <c r="E31" s="20">
        <v>590</v>
      </c>
      <c r="F31" s="22"/>
      <c r="G31" s="11">
        <f t="shared" ref="G31:G39" si="2">F31*D31</f>
        <v>0</v>
      </c>
    </row>
    <row r="32" spans="2:7" ht="50.1" customHeight="1" x14ac:dyDescent="0.25">
      <c r="B32" s="12">
        <v>3</v>
      </c>
      <c r="C32" s="3" t="s">
        <v>3</v>
      </c>
      <c r="D32" s="5">
        <v>10</v>
      </c>
      <c r="E32" s="20">
        <v>1040</v>
      </c>
      <c r="F32" s="22"/>
      <c r="G32" s="11">
        <f t="shared" si="2"/>
        <v>0</v>
      </c>
    </row>
    <row r="33" spans="2:7" ht="50.1" customHeight="1" x14ac:dyDescent="0.25">
      <c r="B33" s="12">
        <v>4</v>
      </c>
      <c r="C33" s="3" t="s">
        <v>4</v>
      </c>
      <c r="D33" s="5">
        <v>10</v>
      </c>
      <c r="E33" s="20">
        <v>1400</v>
      </c>
      <c r="F33" s="22"/>
      <c r="G33" s="11">
        <f t="shared" si="2"/>
        <v>0</v>
      </c>
    </row>
    <row r="34" spans="2:7" ht="50.1" customHeight="1" x14ac:dyDescent="0.25">
      <c r="B34" s="12">
        <v>5</v>
      </c>
      <c r="C34" s="3" t="s">
        <v>5</v>
      </c>
      <c r="D34" s="5">
        <v>10</v>
      </c>
      <c r="E34" s="20">
        <v>1600</v>
      </c>
      <c r="F34" s="22"/>
      <c r="G34" s="11">
        <f t="shared" si="2"/>
        <v>0</v>
      </c>
    </row>
    <row r="35" spans="2:7" ht="50.1" customHeight="1" x14ac:dyDescent="0.25">
      <c r="B35" s="12">
        <v>6</v>
      </c>
      <c r="C35" s="3" t="s">
        <v>6</v>
      </c>
      <c r="D35" s="5">
        <v>2</v>
      </c>
      <c r="E35" s="20">
        <v>1580</v>
      </c>
      <c r="F35" s="22"/>
      <c r="G35" s="11">
        <f t="shared" si="2"/>
        <v>0</v>
      </c>
    </row>
    <row r="36" spans="2:7" ht="50.1" customHeight="1" x14ac:dyDescent="0.25">
      <c r="B36" s="12">
        <v>7</v>
      </c>
      <c r="C36" s="3" t="s">
        <v>7</v>
      </c>
      <c r="D36" s="5">
        <v>1</v>
      </c>
      <c r="E36" s="20">
        <v>200</v>
      </c>
      <c r="F36" s="22"/>
      <c r="G36" s="11">
        <f t="shared" si="2"/>
        <v>0</v>
      </c>
    </row>
    <row r="37" spans="2:7" ht="50.1" customHeight="1" x14ac:dyDescent="0.25">
      <c r="B37" s="12">
        <v>8</v>
      </c>
      <c r="C37" s="3" t="s">
        <v>8</v>
      </c>
      <c r="D37" s="5">
        <v>20</v>
      </c>
      <c r="E37" s="20">
        <v>170</v>
      </c>
      <c r="F37" s="22"/>
      <c r="G37" s="11">
        <f t="shared" si="2"/>
        <v>0</v>
      </c>
    </row>
    <row r="38" spans="2:7" ht="50.1" customHeight="1" x14ac:dyDescent="0.25">
      <c r="B38" s="12">
        <v>9</v>
      </c>
      <c r="C38" s="3" t="s">
        <v>9</v>
      </c>
      <c r="D38" s="5">
        <v>100</v>
      </c>
      <c r="E38" s="20">
        <v>2</v>
      </c>
      <c r="F38" s="22"/>
      <c r="G38" s="11">
        <f t="shared" si="2"/>
        <v>0</v>
      </c>
    </row>
    <row r="39" spans="2:7" ht="50.1" customHeight="1" x14ac:dyDescent="0.25">
      <c r="B39" s="12">
        <v>10</v>
      </c>
      <c r="C39" s="3" t="s">
        <v>10</v>
      </c>
      <c r="D39" s="5">
        <v>10</v>
      </c>
      <c r="E39" s="20">
        <v>80</v>
      </c>
      <c r="F39" s="22"/>
      <c r="G39" s="11">
        <f t="shared" si="2"/>
        <v>0</v>
      </c>
    </row>
    <row r="40" spans="2:7" ht="39.950000000000003" customHeight="1" thickBot="1" x14ac:dyDescent="0.3">
      <c r="B40" s="28" t="s">
        <v>22</v>
      </c>
      <c r="C40" s="29"/>
      <c r="D40" s="29"/>
      <c r="E40" s="29"/>
      <c r="F40" s="30"/>
      <c r="G40" s="13">
        <f>SUM(G30:G39)</f>
        <v>0</v>
      </c>
    </row>
    <row r="41" spans="2:7" ht="39.950000000000003" customHeight="1" x14ac:dyDescent="0.25">
      <c r="B41" s="33" t="s">
        <v>23</v>
      </c>
      <c r="C41" s="34"/>
      <c r="D41" s="34"/>
      <c r="E41" s="34"/>
      <c r="F41" s="34"/>
      <c r="G41" s="35"/>
    </row>
    <row r="42" spans="2:7" ht="54.95" customHeight="1" x14ac:dyDescent="0.25">
      <c r="B42" s="8" t="s">
        <v>0</v>
      </c>
      <c r="C42" s="3" t="s">
        <v>1</v>
      </c>
      <c r="D42" s="7" t="s">
        <v>13</v>
      </c>
      <c r="E42" s="19" t="s">
        <v>14</v>
      </c>
      <c r="F42" s="7" t="s">
        <v>15</v>
      </c>
      <c r="G42" s="9" t="s">
        <v>16</v>
      </c>
    </row>
    <row r="43" spans="2:7" ht="50.1" customHeight="1" x14ac:dyDescent="0.25">
      <c r="B43" s="12">
        <v>1</v>
      </c>
      <c r="C43" s="3" t="s">
        <v>2</v>
      </c>
      <c r="D43" s="5">
        <v>50</v>
      </c>
      <c r="E43" s="20">
        <v>250</v>
      </c>
      <c r="F43" s="22"/>
      <c r="G43" s="11">
        <f>F43*D43</f>
        <v>0</v>
      </c>
    </row>
    <row r="44" spans="2:7" ht="50.1" customHeight="1" x14ac:dyDescent="0.25">
      <c r="B44" s="12">
        <v>2</v>
      </c>
      <c r="C44" s="3" t="s">
        <v>11</v>
      </c>
      <c r="D44" s="5">
        <v>20</v>
      </c>
      <c r="E44" s="20">
        <v>460</v>
      </c>
      <c r="F44" s="22"/>
      <c r="G44" s="11">
        <f t="shared" ref="G44:G52" si="3">F44*D44</f>
        <v>0</v>
      </c>
    </row>
    <row r="45" spans="2:7" ht="50.1" customHeight="1" x14ac:dyDescent="0.25">
      <c r="B45" s="12">
        <v>3</v>
      </c>
      <c r="C45" s="3" t="s">
        <v>3</v>
      </c>
      <c r="D45" s="5">
        <v>5</v>
      </c>
      <c r="E45" s="20">
        <v>810</v>
      </c>
      <c r="F45" s="22"/>
      <c r="G45" s="11">
        <f t="shared" si="3"/>
        <v>0</v>
      </c>
    </row>
    <row r="46" spans="2:7" ht="50.1" customHeight="1" x14ac:dyDescent="0.25">
      <c r="B46" s="12">
        <v>4</v>
      </c>
      <c r="C46" s="3" t="s">
        <v>4</v>
      </c>
      <c r="D46" s="5">
        <v>10</v>
      </c>
      <c r="E46" s="20">
        <v>1070</v>
      </c>
      <c r="F46" s="22"/>
      <c r="G46" s="11">
        <f t="shared" si="3"/>
        <v>0</v>
      </c>
    </row>
    <row r="47" spans="2:7" ht="50.1" customHeight="1" x14ac:dyDescent="0.25">
      <c r="B47" s="12">
        <v>5</v>
      </c>
      <c r="C47" s="3" t="s">
        <v>5</v>
      </c>
      <c r="D47" s="5">
        <v>5</v>
      </c>
      <c r="E47" s="20">
        <v>1230</v>
      </c>
      <c r="F47" s="22"/>
      <c r="G47" s="11">
        <f t="shared" si="3"/>
        <v>0</v>
      </c>
    </row>
    <row r="48" spans="2:7" ht="50.1" customHeight="1" x14ac:dyDescent="0.25">
      <c r="B48" s="12">
        <v>6</v>
      </c>
      <c r="C48" s="3" t="s">
        <v>6</v>
      </c>
      <c r="D48" s="5">
        <v>1</v>
      </c>
      <c r="E48" s="20">
        <v>1250</v>
      </c>
      <c r="F48" s="22"/>
      <c r="G48" s="11">
        <f t="shared" si="3"/>
        <v>0</v>
      </c>
    </row>
    <row r="49" spans="2:7" ht="50.1" customHeight="1" x14ac:dyDescent="0.25">
      <c r="B49" s="12">
        <v>7</v>
      </c>
      <c r="C49" s="3" t="s">
        <v>7</v>
      </c>
      <c r="D49" s="5">
        <v>1</v>
      </c>
      <c r="E49" s="20">
        <v>200</v>
      </c>
      <c r="F49" s="22"/>
      <c r="G49" s="11">
        <f t="shared" si="3"/>
        <v>0</v>
      </c>
    </row>
    <row r="50" spans="2:7" ht="50.1" customHeight="1" x14ac:dyDescent="0.25">
      <c r="B50" s="12">
        <v>8</v>
      </c>
      <c r="C50" s="3" t="s">
        <v>8</v>
      </c>
      <c r="D50" s="5">
        <v>10</v>
      </c>
      <c r="E50" s="20">
        <v>130</v>
      </c>
      <c r="F50" s="22"/>
      <c r="G50" s="11">
        <f t="shared" si="3"/>
        <v>0</v>
      </c>
    </row>
    <row r="51" spans="2:7" ht="50.1" customHeight="1" x14ac:dyDescent="0.25">
      <c r="B51" s="12">
        <v>9</v>
      </c>
      <c r="C51" s="3" t="s">
        <v>9</v>
      </c>
      <c r="D51" s="5">
        <v>50</v>
      </c>
      <c r="E51" s="20">
        <v>1.8</v>
      </c>
      <c r="F51" s="22"/>
      <c r="G51" s="11">
        <f t="shared" si="3"/>
        <v>0</v>
      </c>
    </row>
    <row r="52" spans="2:7" ht="50.1" customHeight="1" x14ac:dyDescent="0.25">
      <c r="B52" s="12">
        <v>10</v>
      </c>
      <c r="C52" s="3" t="s">
        <v>10</v>
      </c>
      <c r="D52" s="5">
        <v>1</v>
      </c>
      <c r="E52" s="20">
        <v>70</v>
      </c>
      <c r="F52" s="22"/>
      <c r="G52" s="11">
        <f t="shared" si="3"/>
        <v>0</v>
      </c>
    </row>
    <row r="53" spans="2:7" ht="39.950000000000003" customHeight="1" thickBot="1" x14ac:dyDescent="0.3">
      <c r="B53" s="28" t="s">
        <v>24</v>
      </c>
      <c r="C53" s="29"/>
      <c r="D53" s="29"/>
      <c r="E53" s="29"/>
      <c r="F53" s="30"/>
      <c r="G53" s="13">
        <f>SUM(G43:G52)</f>
        <v>0</v>
      </c>
    </row>
    <row r="54" spans="2:7" ht="39.950000000000003" customHeight="1" x14ac:dyDescent="0.25">
      <c r="B54" s="33" t="s">
        <v>25</v>
      </c>
      <c r="C54" s="34"/>
      <c r="D54" s="34"/>
      <c r="E54" s="34"/>
      <c r="F54" s="34"/>
      <c r="G54" s="35"/>
    </row>
    <row r="55" spans="2:7" ht="54.95" customHeight="1" x14ac:dyDescent="0.25">
      <c r="B55" s="8" t="s">
        <v>0</v>
      </c>
      <c r="C55" s="3" t="s">
        <v>1</v>
      </c>
      <c r="D55" s="7" t="s">
        <v>13</v>
      </c>
      <c r="E55" s="19" t="s">
        <v>14</v>
      </c>
      <c r="F55" s="7" t="s">
        <v>15</v>
      </c>
      <c r="G55" s="9" t="s">
        <v>16</v>
      </c>
    </row>
    <row r="56" spans="2:7" ht="50.1" customHeight="1" x14ac:dyDescent="0.25">
      <c r="B56" s="12">
        <v>1</v>
      </c>
      <c r="C56" s="3" t="s">
        <v>2</v>
      </c>
      <c r="D56" s="5">
        <v>5</v>
      </c>
      <c r="E56" s="20">
        <v>260</v>
      </c>
      <c r="F56" s="22"/>
      <c r="G56" s="11">
        <f>F56*D56</f>
        <v>0</v>
      </c>
    </row>
    <row r="57" spans="2:7" ht="50.1" customHeight="1" x14ac:dyDescent="0.25">
      <c r="B57" s="12">
        <v>2</v>
      </c>
      <c r="C57" s="3" t="s">
        <v>11</v>
      </c>
      <c r="D57" s="5">
        <v>10</v>
      </c>
      <c r="E57" s="20">
        <v>470</v>
      </c>
      <c r="F57" s="22"/>
      <c r="G57" s="11">
        <f t="shared" ref="G57:G65" si="4">F57*D57</f>
        <v>0</v>
      </c>
    </row>
    <row r="58" spans="2:7" ht="50.1" customHeight="1" x14ac:dyDescent="0.25">
      <c r="B58" s="12">
        <v>3</v>
      </c>
      <c r="C58" s="3" t="s">
        <v>3</v>
      </c>
      <c r="D58" s="5">
        <v>2</v>
      </c>
      <c r="E58" s="20">
        <v>780</v>
      </c>
      <c r="F58" s="22"/>
      <c r="G58" s="11">
        <f t="shared" si="4"/>
        <v>0</v>
      </c>
    </row>
    <row r="59" spans="2:7" ht="50.1" customHeight="1" x14ac:dyDescent="0.25">
      <c r="B59" s="12">
        <v>4</v>
      </c>
      <c r="C59" s="3" t="s">
        <v>4</v>
      </c>
      <c r="D59" s="5">
        <v>10</v>
      </c>
      <c r="E59" s="20">
        <v>1050</v>
      </c>
      <c r="F59" s="22"/>
      <c r="G59" s="11">
        <f t="shared" si="4"/>
        <v>0</v>
      </c>
    </row>
    <row r="60" spans="2:7" ht="50.1" customHeight="1" x14ac:dyDescent="0.25">
      <c r="B60" s="12">
        <v>5</v>
      </c>
      <c r="C60" s="3" t="s">
        <v>5</v>
      </c>
      <c r="D60" s="5">
        <v>10</v>
      </c>
      <c r="E60" s="20">
        <v>1170</v>
      </c>
      <c r="F60" s="22"/>
      <c r="G60" s="11">
        <f t="shared" si="4"/>
        <v>0</v>
      </c>
    </row>
    <row r="61" spans="2:7" ht="50.1" customHeight="1" x14ac:dyDescent="0.25">
      <c r="B61" s="12">
        <v>6</v>
      </c>
      <c r="C61" s="3" t="s">
        <v>6</v>
      </c>
      <c r="D61" s="5">
        <v>1</v>
      </c>
      <c r="E61" s="20">
        <v>1170</v>
      </c>
      <c r="F61" s="22"/>
      <c r="G61" s="11">
        <f t="shared" si="4"/>
        <v>0</v>
      </c>
    </row>
    <row r="62" spans="2:7" ht="50.1" customHeight="1" x14ac:dyDescent="0.25">
      <c r="B62" s="12">
        <v>7</v>
      </c>
      <c r="C62" s="3" t="s">
        <v>7</v>
      </c>
      <c r="D62" s="5">
        <v>1</v>
      </c>
      <c r="E62" s="20">
        <v>200</v>
      </c>
      <c r="F62" s="22"/>
      <c r="G62" s="11">
        <f t="shared" si="4"/>
        <v>0</v>
      </c>
    </row>
    <row r="63" spans="2:7" ht="50.1" customHeight="1" x14ac:dyDescent="0.25">
      <c r="B63" s="12">
        <v>8</v>
      </c>
      <c r="C63" s="3" t="s">
        <v>8</v>
      </c>
      <c r="D63" s="5">
        <v>10</v>
      </c>
      <c r="E63" s="20">
        <v>120</v>
      </c>
      <c r="F63" s="22"/>
      <c r="G63" s="11">
        <f t="shared" si="4"/>
        <v>0</v>
      </c>
    </row>
    <row r="64" spans="2:7" ht="50.1" customHeight="1" x14ac:dyDescent="0.25">
      <c r="B64" s="12">
        <v>9</v>
      </c>
      <c r="C64" s="3" t="s">
        <v>9</v>
      </c>
      <c r="D64" s="5">
        <v>20</v>
      </c>
      <c r="E64" s="20">
        <v>1.5</v>
      </c>
      <c r="F64" s="22"/>
      <c r="G64" s="11">
        <f t="shared" si="4"/>
        <v>0</v>
      </c>
    </row>
    <row r="65" spans="1:7" ht="50.1" customHeight="1" x14ac:dyDescent="0.25">
      <c r="B65" s="12">
        <v>10</v>
      </c>
      <c r="C65" s="3" t="s">
        <v>10</v>
      </c>
      <c r="D65" s="5">
        <v>3</v>
      </c>
      <c r="E65" s="20">
        <v>60</v>
      </c>
      <c r="F65" s="22"/>
      <c r="G65" s="11">
        <f t="shared" si="4"/>
        <v>0</v>
      </c>
    </row>
    <row r="66" spans="1:7" ht="39.950000000000003" customHeight="1" thickBot="1" x14ac:dyDescent="0.3">
      <c r="A66" s="2"/>
      <c r="B66" s="28" t="s">
        <v>26</v>
      </c>
      <c r="C66" s="29"/>
      <c r="D66" s="29"/>
      <c r="E66" s="29"/>
      <c r="F66" s="30"/>
      <c r="G66" s="13">
        <f>SUM(G56:G65)</f>
        <v>0</v>
      </c>
    </row>
    <row r="67" spans="1:7" ht="39.950000000000003" customHeight="1" x14ac:dyDescent="0.25">
      <c r="B67" s="33" t="s">
        <v>27</v>
      </c>
      <c r="C67" s="34"/>
      <c r="D67" s="34"/>
      <c r="E67" s="34"/>
      <c r="F67" s="34"/>
      <c r="G67" s="35"/>
    </row>
    <row r="68" spans="1:7" ht="54.95" customHeight="1" x14ac:dyDescent="0.25">
      <c r="B68" s="8" t="s">
        <v>0</v>
      </c>
      <c r="C68" s="3" t="s">
        <v>1</v>
      </c>
      <c r="D68" s="7" t="s">
        <v>13</v>
      </c>
      <c r="E68" s="19" t="s">
        <v>14</v>
      </c>
      <c r="F68" s="7" t="s">
        <v>15</v>
      </c>
      <c r="G68" s="9" t="s">
        <v>16</v>
      </c>
    </row>
    <row r="69" spans="1:7" ht="50.1" customHeight="1" x14ac:dyDescent="0.25">
      <c r="B69" s="12">
        <v>1</v>
      </c>
      <c r="C69" s="3" t="s">
        <v>2</v>
      </c>
      <c r="D69" s="5">
        <v>10</v>
      </c>
      <c r="E69" s="20">
        <v>200</v>
      </c>
      <c r="F69" s="22"/>
      <c r="G69" s="11">
        <f>F69*D69</f>
        <v>0</v>
      </c>
    </row>
    <row r="70" spans="1:7" ht="50.1" customHeight="1" x14ac:dyDescent="0.25">
      <c r="B70" s="12">
        <v>2</v>
      </c>
      <c r="C70" s="3" t="s">
        <v>11</v>
      </c>
      <c r="D70" s="5">
        <v>1</v>
      </c>
      <c r="E70" s="20">
        <v>450</v>
      </c>
      <c r="F70" s="22"/>
      <c r="G70" s="11">
        <f t="shared" ref="G70:G78" si="5">F70*D70</f>
        <v>0</v>
      </c>
    </row>
    <row r="71" spans="1:7" ht="50.1" customHeight="1" x14ac:dyDescent="0.25">
      <c r="B71" s="12">
        <v>3</v>
      </c>
      <c r="C71" s="3" t="s">
        <v>3</v>
      </c>
      <c r="D71" s="5">
        <v>10</v>
      </c>
      <c r="E71" s="20">
        <v>700</v>
      </c>
      <c r="F71" s="22"/>
      <c r="G71" s="11">
        <f t="shared" si="5"/>
        <v>0</v>
      </c>
    </row>
    <row r="72" spans="1:7" ht="50.1" customHeight="1" x14ac:dyDescent="0.25">
      <c r="B72" s="12">
        <v>4</v>
      </c>
      <c r="C72" s="3" t="s">
        <v>4</v>
      </c>
      <c r="D72" s="5">
        <v>10</v>
      </c>
      <c r="E72" s="20">
        <v>950</v>
      </c>
      <c r="F72" s="22"/>
      <c r="G72" s="11">
        <f t="shared" si="5"/>
        <v>0</v>
      </c>
    </row>
    <row r="73" spans="1:7" ht="50.1" customHeight="1" x14ac:dyDescent="0.25">
      <c r="B73" s="12">
        <v>5</v>
      </c>
      <c r="C73" s="3" t="s">
        <v>5</v>
      </c>
      <c r="D73" s="5">
        <v>5</v>
      </c>
      <c r="E73" s="20">
        <v>1070</v>
      </c>
      <c r="F73" s="22"/>
      <c r="G73" s="11">
        <f t="shared" si="5"/>
        <v>0</v>
      </c>
    </row>
    <row r="74" spans="1:7" ht="50.1" customHeight="1" x14ac:dyDescent="0.25">
      <c r="B74" s="12">
        <v>6</v>
      </c>
      <c r="C74" s="3" t="s">
        <v>6</v>
      </c>
      <c r="D74" s="5">
        <v>1</v>
      </c>
      <c r="E74" s="20">
        <v>1070</v>
      </c>
      <c r="F74" s="22"/>
      <c r="G74" s="11">
        <f t="shared" si="5"/>
        <v>0</v>
      </c>
    </row>
    <row r="75" spans="1:7" ht="50.1" customHeight="1" x14ac:dyDescent="0.25">
      <c r="B75" s="12">
        <v>7</v>
      </c>
      <c r="C75" s="3" t="s">
        <v>7</v>
      </c>
      <c r="D75" s="5">
        <v>1</v>
      </c>
      <c r="E75" s="20">
        <v>200</v>
      </c>
      <c r="F75" s="22"/>
      <c r="G75" s="11">
        <f t="shared" si="5"/>
        <v>0</v>
      </c>
    </row>
    <row r="76" spans="1:7" ht="50.1" customHeight="1" x14ac:dyDescent="0.25">
      <c r="B76" s="12">
        <v>8</v>
      </c>
      <c r="C76" s="3" t="s">
        <v>8</v>
      </c>
      <c r="D76" s="5">
        <v>5</v>
      </c>
      <c r="E76" s="20">
        <v>110</v>
      </c>
      <c r="F76" s="22"/>
      <c r="G76" s="11">
        <f t="shared" si="5"/>
        <v>0</v>
      </c>
    </row>
    <row r="77" spans="1:7" ht="50.1" customHeight="1" x14ac:dyDescent="0.25">
      <c r="B77" s="12">
        <v>9</v>
      </c>
      <c r="C77" s="3" t="s">
        <v>9</v>
      </c>
      <c r="D77" s="5">
        <v>50</v>
      </c>
      <c r="E77" s="20">
        <v>1.5</v>
      </c>
      <c r="F77" s="22"/>
      <c r="G77" s="11">
        <f t="shared" si="5"/>
        <v>0</v>
      </c>
    </row>
    <row r="78" spans="1:7" ht="50.1" customHeight="1" x14ac:dyDescent="0.25">
      <c r="B78" s="12">
        <v>10</v>
      </c>
      <c r="C78" s="3" t="s">
        <v>10</v>
      </c>
      <c r="D78" s="5">
        <v>1</v>
      </c>
      <c r="E78" s="20">
        <v>55</v>
      </c>
      <c r="F78" s="22"/>
      <c r="G78" s="11">
        <f t="shared" si="5"/>
        <v>0</v>
      </c>
    </row>
    <row r="79" spans="1:7" ht="50.1" customHeight="1" thickBot="1" x14ac:dyDescent="0.3">
      <c r="B79" s="31" t="s">
        <v>28</v>
      </c>
      <c r="C79" s="32"/>
      <c r="D79" s="32"/>
      <c r="E79" s="32"/>
      <c r="F79" s="32"/>
      <c r="G79" s="13">
        <f>SUM(G69:G78)</f>
        <v>0</v>
      </c>
    </row>
    <row r="80" spans="1:7" ht="50.1" customHeight="1" thickBot="1" x14ac:dyDescent="0.3">
      <c r="B80" s="23" t="s">
        <v>29</v>
      </c>
      <c r="C80" s="24"/>
      <c r="D80" s="24"/>
      <c r="E80" s="24"/>
      <c r="F80" s="24"/>
      <c r="G80" s="14">
        <f>G79+G66+G53+G40+G27+G14</f>
        <v>0</v>
      </c>
    </row>
    <row r="83" spans="3:3" x14ac:dyDescent="0.25">
      <c r="C83" s="15"/>
    </row>
    <row r="84" spans="3:3" x14ac:dyDescent="0.25">
      <c r="C84" s="16"/>
    </row>
    <row r="85" spans="3:3" x14ac:dyDescent="0.25">
      <c r="C85" s="15"/>
    </row>
    <row r="86" spans="3:3" x14ac:dyDescent="0.25">
      <c r="C86" s="16"/>
    </row>
    <row r="87" spans="3:3" x14ac:dyDescent="0.25">
      <c r="C87" s="17"/>
    </row>
    <row r="88" spans="3:3" x14ac:dyDescent="0.25">
      <c r="C88" s="16"/>
    </row>
    <row r="89" spans="3:3" x14ac:dyDescent="0.25">
      <c r="C89" s="17"/>
    </row>
    <row r="90" spans="3:3" x14ac:dyDescent="0.25">
      <c r="C90" s="16"/>
    </row>
    <row r="91" spans="3:3" x14ac:dyDescent="0.25">
      <c r="C91" s="18"/>
    </row>
  </sheetData>
  <sheetProtection password="CC55" sheet="1" objects="1" scenarios="1"/>
  <mergeCells count="14">
    <mergeCell ref="B80:F80"/>
    <mergeCell ref="B1:G1"/>
    <mergeCell ref="B27:F27"/>
    <mergeCell ref="B40:F40"/>
    <mergeCell ref="B53:F53"/>
    <mergeCell ref="B66:F66"/>
    <mergeCell ref="B79:F79"/>
    <mergeCell ref="B28:G28"/>
    <mergeCell ref="B41:G41"/>
    <mergeCell ref="B2:G2"/>
    <mergeCell ref="B15:G15"/>
    <mergeCell ref="B54:G54"/>
    <mergeCell ref="B67:G67"/>
    <mergeCell ref="B14:F14"/>
  </mergeCells>
  <dataValidations count="2">
    <dataValidation type="decimal" operator="greaterThanOrEqual" allowBlank="1" showInputMessage="1" showErrorMessage="1" error="ניתן להקליד הצעת מחיר הגדולה או שווה ל- 0" prompt="הזן מחיר ליחידה אחת בש&quot;ח ללא מע&quot;מ" sqref="F4:F13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יחידה אחת בש&quot;ח ללא מע&quot;מ" sqref="F17:F26 F30:F39 F43:F52 F56:F65 F69:F78">
      <formula1>0</formula1>
    </dataValidation>
  </dataValidations>
  <printOptions horizontalCentered="1"/>
  <pageMargins left="0" right="0" top="0" bottom="0" header="0.31496062992125984" footer="0.31496062992125984"/>
  <pageSetup paperSize="9" scale="64" fitToHeight="8" orientation="landscape" horizontalDpi="4294967294" verticalDpi="4294967294" r:id="rId1"/>
  <headerFooter>
    <oddFooter>עמוד &amp;P מתוך &amp;N</oddFooter>
  </headerFooter>
  <rowBreaks count="5" manualBreakCount="5">
    <brk id="14" min="1" max="14" man="1"/>
    <brk id="27" min="1" max="14" man="1"/>
    <brk id="40" min="1" max="14" man="1"/>
    <brk id="53" min="1" max="14" man="1"/>
    <brk id="66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נספח ב-1 טופס הצעה כספית</vt:lpstr>
      <vt:lpstr>גיליון2</vt:lpstr>
      <vt:lpstr>גיליון3</vt:lpstr>
      <vt:lpstr>'נספח ב-1 טופס הצעה כספית'!WPrint_Area_W</vt:lpstr>
      <vt:lpstr>'נספח ב-1 טופס הצעה כספית'!WPrint_TitlesW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הס.12.21 שירותי הסעות עבור יחידות האוניברסיטה - טופס הצעה כספית - נספח ב-1</dc:title>
  <dc:subject>הס.12.21 שירותי הסעות עבור יחידות האוניברסיטה</dc:subject>
  <dc:creator>לאה</dc:creator>
  <cp:keywords>לאה</cp:keywords>
  <dc:description>הס.12.21 שירותי הסעות עבור יחידות האוניברסיטה - טופס הצעה כספית - נספח ב-1</dc:description>
  <cp:lastModifiedBy>Moshe Itah</cp:lastModifiedBy>
  <cp:lastPrinted>2021-11-07T10:46:58Z</cp:lastPrinted>
  <dcterms:created xsi:type="dcterms:W3CDTF">2014-07-30T11:55:01Z</dcterms:created>
  <dcterms:modified xsi:type="dcterms:W3CDTF">2021-11-07T10:47:39Z</dcterms:modified>
</cp:coreProperties>
</file>